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mänt\Översättningar Marketing\"/>
    </mc:Choice>
  </mc:AlternateContent>
  <bookViews>
    <workbookView xWindow="0" yWindow="1365" windowWidth="15075" windowHeight="6330"/>
  </bookViews>
  <sheets>
    <sheet name="Månedsbudget" sheetId="2" r:id="rId1"/>
    <sheet name="Årsoversigt" sheetId="1" r:id="rId2"/>
  </sheets>
  <definedNames>
    <definedName name="Intro">#REF!</definedName>
    <definedName name="Look1Area" hidden="1">#REF!</definedName>
    <definedName name="Look2Area" hidden="1">#REF!</definedName>
    <definedName name="Look3Area" hidden="1">#REF!</definedName>
    <definedName name="Look4Area" hidden="1">#REF!</definedName>
    <definedName name="Look5Area" hidden="1">#REF!</definedName>
    <definedName name="_xlnm.Print_Area" localSheetId="0">Månedsbudget!$A$1:$N$77</definedName>
    <definedName name="_xlnm.Print_Area" localSheetId="1">Årsoversigt!$A$1:$M$88</definedName>
  </definedNames>
  <calcPr calcId="162913"/>
</workbook>
</file>

<file path=xl/calcChain.xml><?xml version="1.0" encoding="utf-8"?>
<calcChain xmlns="http://schemas.openxmlformats.org/spreadsheetml/2006/main">
  <c r="C65" i="2" l="1"/>
  <c r="C63" i="2"/>
  <c r="D63" i="2" s="1"/>
  <c r="C59" i="2"/>
  <c r="D59" i="2" s="1"/>
  <c r="E59" i="2" s="1"/>
  <c r="F59" i="2" s="1"/>
  <c r="C58" i="2"/>
  <c r="D58" i="2" s="1"/>
  <c r="H53" i="2"/>
  <c r="I53" i="2" s="1"/>
  <c r="J53" i="2" s="1"/>
  <c r="K53" i="2" s="1"/>
  <c r="L53" i="2" s="1"/>
  <c r="M53" i="2" s="1"/>
  <c r="C53" i="2"/>
  <c r="D53" i="2" s="1"/>
  <c r="E53" i="2" s="1"/>
  <c r="F53" i="2" s="1"/>
  <c r="G53" i="2" s="1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A5" i="1"/>
  <c r="A6" i="1"/>
  <c r="A7" i="1"/>
  <c r="A8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40" i="1"/>
  <c r="A41" i="1"/>
  <c r="A42" i="1"/>
  <c r="A43" i="1"/>
  <c r="A44" i="1"/>
  <c r="A45" i="1"/>
  <c r="A46" i="1"/>
  <c r="A47" i="1"/>
  <c r="A49" i="1"/>
  <c r="A50" i="1"/>
  <c r="A51" i="1"/>
  <c r="A52" i="1"/>
  <c r="A53" i="1"/>
  <c r="A54" i="1"/>
  <c r="A55" i="1"/>
  <c r="A57" i="1"/>
  <c r="A58" i="1"/>
  <c r="A59" i="1"/>
  <c r="A60" i="1"/>
  <c r="A61" i="1"/>
  <c r="A62" i="1"/>
  <c r="A63" i="1"/>
  <c r="A65" i="1"/>
  <c r="A66" i="1"/>
  <c r="A67" i="1"/>
  <c r="A68" i="1"/>
  <c r="A70" i="1"/>
  <c r="A71" i="1"/>
  <c r="A72" i="1"/>
  <c r="A73" i="1"/>
  <c r="A74" i="1"/>
  <c r="A76" i="1"/>
  <c r="A4" i="1"/>
  <c r="H51" i="2"/>
  <c r="H50" i="2"/>
  <c r="I50" i="2" s="1"/>
  <c r="C4" i="2"/>
  <c r="D4" i="2" s="1"/>
  <c r="E4" i="2" s="1"/>
  <c r="C5" i="2"/>
  <c r="D5" i="2" s="1"/>
  <c r="N6" i="2"/>
  <c r="B6" i="1" s="1"/>
  <c r="B7" i="2"/>
  <c r="C12" i="2"/>
  <c r="D12" i="2" s="1"/>
  <c r="E12" i="2" s="1"/>
  <c r="F12" i="2" s="1"/>
  <c r="G12" i="2" s="1"/>
  <c r="N13" i="2"/>
  <c r="B14" i="1" s="1"/>
  <c r="N14" i="2"/>
  <c r="B15" i="1" s="1"/>
  <c r="N15" i="2"/>
  <c r="B16" i="1" s="1"/>
  <c r="N16" i="2"/>
  <c r="B18" i="1" s="1"/>
  <c r="N17" i="2"/>
  <c r="B20" i="1" s="1"/>
  <c r="N18" i="2"/>
  <c r="B21" i="1" s="1"/>
  <c r="B22" i="1"/>
  <c r="N19" i="2"/>
  <c r="B23" i="1" s="1"/>
  <c r="B20" i="2"/>
  <c r="N23" i="2"/>
  <c r="B27" i="1" s="1"/>
  <c r="B28" i="1"/>
  <c r="C24" i="2"/>
  <c r="D24" i="2" s="1"/>
  <c r="N25" i="2"/>
  <c r="B30" i="1" s="1"/>
  <c r="C26" i="2"/>
  <c r="D26" i="2" s="1"/>
  <c r="E26" i="2" s="1"/>
  <c r="N27" i="2"/>
  <c r="B32" i="1" s="1"/>
  <c r="B28" i="2"/>
  <c r="C31" i="2"/>
  <c r="D31" i="2" s="1"/>
  <c r="N32" i="2"/>
  <c r="B37" i="1" s="1"/>
  <c r="B33" i="2"/>
  <c r="C36" i="2"/>
  <c r="D36" i="2" s="1"/>
  <c r="C37" i="2"/>
  <c r="D37" i="2" s="1"/>
  <c r="C38" i="2"/>
  <c r="D38" i="2" s="1"/>
  <c r="E38" i="2" s="1"/>
  <c r="C39" i="2"/>
  <c r="D39" i="2" s="1"/>
  <c r="N40" i="2"/>
  <c r="B45" i="1" s="1"/>
  <c r="B46" i="1"/>
  <c r="B41" i="2"/>
  <c r="B53" i="1"/>
  <c r="B54" i="1"/>
  <c r="B47" i="2"/>
  <c r="C50" i="2"/>
  <c r="D50" i="2" s="1"/>
  <c r="E50" i="2" s="1"/>
  <c r="F50" i="2" s="1"/>
  <c r="G50" i="2" s="1"/>
  <c r="C51" i="2"/>
  <c r="D51" i="2" s="1"/>
  <c r="B55" i="2"/>
  <c r="B60" i="2"/>
  <c r="N68" i="2"/>
  <c r="B73" i="1" s="1"/>
  <c r="B69" i="2"/>
  <c r="B17" i="1"/>
  <c r="C33" i="2"/>
  <c r="C69" i="2" l="1"/>
  <c r="C7" i="2"/>
  <c r="C20" i="2"/>
  <c r="E31" i="2"/>
  <c r="F31" i="2" s="1"/>
  <c r="F33" i="2" s="1"/>
  <c r="D33" i="2"/>
  <c r="E63" i="2"/>
  <c r="F63" i="2" s="1"/>
  <c r="E58" i="2"/>
  <c r="D60" i="2"/>
  <c r="C60" i="2"/>
  <c r="D65" i="2"/>
  <c r="E65" i="2" s="1"/>
  <c r="F65" i="2" s="1"/>
  <c r="G65" i="2" s="1"/>
  <c r="H65" i="2" s="1"/>
  <c r="I65" i="2" s="1"/>
  <c r="J65" i="2" s="1"/>
  <c r="K65" i="2" s="1"/>
  <c r="L65" i="2" s="1"/>
  <c r="M65" i="2" s="1"/>
  <c r="G59" i="2"/>
  <c r="H59" i="2" s="1"/>
  <c r="I59" i="2" s="1"/>
  <c r="J59" i="2" s="1"/>
  <c r="K59" i="2" s="1"/>
  <c r="L59" i="2" s="1"/>
  <c r="M59" i="2" s="1"/>
  <c r="N53" i="2"/>
  <c r="B61" i="1" s="1"/>
  <c r="C55" i="2"/>
  <c r="C47" i="2"/>
  <c r="B7" i="1"/>
  <c r="C41" i="2"/>
  <c r="E5" i="2"/>
  <c r="F5" i="2" s="1"/>
  <c r="G5" i="2" s="1"/>
  <c r="H5" i="2" s="1"/>
  <c r="I5" i="2" s="1"/>
  <c r="J5" i="2" s="1"/>
  <c r="K5" i="2" s="1"/>
  <c r="L5" i="2" s="1"/>
  <c r="M5" i="2" s="1"/>
  <c r="D7" i="2"/>
  <c r="J50" i="2"/>
  <c r="K50" i="2" s="1"/>
  <c r="L50" i="2" s="1"/>
  <c r="M50" i="2" s="1"/>
  <c r="E33" i="2"/>
  <c r="C28" i="2"/>
  <c r="E36" i="2"/>
  <c r="F36" i="2" s="1"/>
  <c r="G36" i="2" s="1"/>
  <c r="H36" i="2" s="1"/>
  <c r="I36" i="2" s="1"/>
  <c r="J36" i="2" s="1"/>
  <c r="K36" i="2" s="1"/>
  <c r="L36" i="2" s="1"/>
  <c r="M36" i="2" s="1"/>
  <c r="D28" i="2"/>
  <c r="E24" i="2"/>
  <c r="F24" i="2" s="1"/>
  <c r="G24" i="2" s="1"/>
  <c r="H24" i="2" s="1"/>
  <c r="I24" i="2" s="1"/>
  <c r="J24" i="2" s="1"/>
  <c r="K24" i="2" s="1"/>
  <c r="L24" i="2" s="1"/>
  <c r="M24" i="2" s="1"/>
  <c r="B71" i="2"/>
  <c r="B75" i="2" s="1"/>
  <c r="B77" i="2" s="1"/>
  <c r="F38" i="2"/>
  <c r="G38" i="2" s="1"/>
  <c r="H38" i="2" s="1"/>
  <c r="I38" i="2" s="1"/>
  <c r="J38" i="2" s="1"/>
  <c r="K38" i="2" s="1"/>
  <c r="L38" i="2" s="1"/>
  <c r="M38" i="2" s="1"/>
  <c r="H12" i="2"/>
  <c r="D55" i="2"/>
  <c r="E51" i="2"/>
  <c r="D47" i="2"/>
  <c r="E39" i="2"/>
  <c r="F39" i="2" s="1"/>
  <c r="G39" i="2" s="1"/>
  <c r="H39" i="2" s="1"/>
  <c r="I39" i="2" s="1"/>
  <c r="J39" i="2" s="1"/>
  <c r="K39" i="2" s="1"/>
  <c r="L39" i="2" s="1"/>
  <c r="M39" i="2" s="1"/>
  <c r="D41" i="2"/>
  <c r="E37" i="2"/>
  <c r="F37" i="2" s="1"/>
  <c r="F26" i="2"/>
  <c r="F4" i="2"/>
  <c r="G31" i="2" l="1"/>
  <c r="G33" i="2" s="1"/>
  <c r="E69" i="2"/>
  <c r="D69" i="2"/>
  <c r="N59" i="2"/>
  <c r="B67" i="1" s="1"/>
  <c r="F58" i="2"/>
  <c r="E60" i="2"/>
  <c r="G63" i="2"/>
  <c r="F69" i="2"/>
  <c r="N65" i="2"/>
  <c r="B72" i="1" s="1"/>
  <c r="N54" i="2"/>
  <c r="B62" i="1" s="1"/>
  <c r="N36" i="2"/>
  <c r="B41" i="1" s="1"/>
  <c r="N44" i="2"/>
  <c r="B50" i="1" s="1"/>
  <c r="C71" i="2"/>
  <c r="C75" i="2" s="1"/>
  <c r="C77" i="2" s="1"/>
  <c r="E7" i="2"/>
  <c r="E28" i="2"/>
  <c r="N50" i="2"/>
  <c r="B58" i="1" s="1"/>
  <c r="N5" i="2"/>
  <c r="B5" i="1" s="1"/>
  <c r="E41" i="2"/>
  <c r="N39" i="2"/>
  <c r="B44" i="1" s="1"/>
  <c r="N38" i="2"/>
  <c r="B43" i="1" s="1"/>
  <c r="N52" i="2"/>
  <c r="B60" i="1" s="1"/>
  <c r="N24" i="2"/>
  <c r="B29" i="1" s="1"/>
  <c r="I12" i="2"/>
  <c r="F28" i="2"/>
  <c r="G26" i="2"/>
  <c r="G37" i="2"/>
  <c r="F41" i="2"/>
  <c r="F51" i="2"/>
  <c r="E55" i="2"/>
  <c r="N46" i="2"/>
  <c r="B52" i="1" s="1"/>
  <c r="D20" i="2"/>
  <c r="E47" i="2"/>
  <c r="F7" i="2"/>
  <c r="G4" i="2"/>
  <c r="H31" i="2" l="1"/>
  <c r="H33" i="2" s="1"/>
  <c r="D71" i="2"/>
  <c r="D75" i="2" s="1"/>
  <c r="D77" i="2" s="1"/>
  <c r="G58" i="2"/>
  <c r="F60" i="2"/>
  <c r="H63" i="2"/>
  <c r="G69" i="2"/>
  <c r="F55" i="2"/>
  <c r="G51" i="2"/>
  <c r="H37" i="2"/>
  <c r="G41" i="2"/>
  <c r="J12" i="2"/>
  <c r="F47" i="2"/>
  <c r="E20" i="2"/>
  <c r="E71" i="2" s="1"/>
  <c r="E75" i="2" s="1"/>
  <c r="E77" i="2" s="1"/>
  <c r="H26" i="2"/>
  <c r="G28" i="2"/>
  <c r="G7" i="2"/>
  <c r="H4" i="2"/>
  <c r="I31" i="2" l="1"/>
  <c r="J31" i="2" s="1"/>
  <c r="H58" i="2"/>
  <c r="G60" i="2"/>
  <c r="I63" i="2"/>
  <c r="H69" i="2"/>
  <c r="I37" i="2"/>
  <c r="H41" i="2"/>
  <c r="G55" i="2"/>
  <c r="I26" i="2"/>
  <c r="H28" i="2"/>
  <c r="F20" i="2"/>
  <c r="F71" i="2" s="1"/>
  <c r="F75" i="2" s="1"/>
  <c r="F77" i="2" s="1"/>
  <c r="G47" i="2"/>
  <c r="K12" i="2"/>
  <c r="I4" i="2"/>
  <c r="H7" i="2"/>
  <c r="I33" i="2" l="1"/>
  <c r="I58" i="2"/>
  <c r="H60" i="2"/>
  <c r="J63" i="2"/>
  <c r="I69" i="2"/>
  <c r="H47" i="2"/>
  <c r="L12" i="2"/>
  <c r="G20" i="2"/>
  <c r="G71" i="2" s="1"/>
  <c r="G75" i="2" s="1"/>
  <c r="G77" i="2" s="1"/>
  <c r="J26" i="2"/>
  <c r="I28" i="2"/>
  <c r="I51" i="2"/>
  <c r="H55" i="2"/>
  <c r="I41" i="2"/>
  <c r="J37" i="2"/>
  <c r="K31" i="2"/>
  <c r="J33" i="2"/>
  <c r="J4" i="2"/>
  <c r="I7" i="2"/>
  <c r="J58" i="2" l="1"/>
  <c r="I60" i="2"/>
  <c r="K63" i="2"/>
  <c r="J69" i="2"/>
  <c r="L31" i="2"/>
  <c r="K33" i="2"/>
  <c r="K37" i="2"/>
  <c r="J41" i="2"/>
  <c r="J28" i="2"/>
  <c r="K26" i="2"/>
  <c r="H20" i="2"/>
  <c r="H71" i="2" s="1"/>
  <c r="H75" i="2" s="1"/>
  <c r="H77" i="2" s="1"/>
  <c r="J51" i="2"/>
  <c r="I55" i="2"/>
  <c r="M12" i="2"/>
  <c r="I47" i="2"/>
  <c r="K4" i="2"/>
  <c r="J7" i="2"/>
  <c r="K58" i="2" l="1"/>
  <c r="J60" i="2"/>
  <c r="L63" i="2"/>
  <c r="K69" i="2"/>
  <c r="J47" i="2"/>
  <c r="N45" i="2"/>
  <c r="I20" i="2"/>
  <c r="I71" i="2" s="1"/>
  <c r="I75" i="2" s="1"/>
  <c r="I77" i="2" s="1"/>
  <c r="L37" i="2"/>
  <c r="K41" i="2"/>
  <c r="N12" i="2"/>
  <c r="J55" i="2"/>
  <c r="K51" i="2"/>
  <c r="L26" i="2"/>
  <c r="K28" i="2"/>
  <c r="M31" i="2"/>
  <c r="L33" i="2"/>
  <c r="K7" i="2"/>
  <c r="L4" i="2"/>
  <c r="L58" i="2" l="1"/>
  <c r="K60" i="2"/>
  <c r="M63" i="2"/>
  <c r="M69" i="2" s="1"/>
  <c r="L69" i="2"/>
  <c r="M26" i="2"/>
  <c r="L28" i="2"/>
  <c r="M37" i="2"/>
  <c r="L41" i="2"/>
  <c r="J20" i="2"/>
  <c r="J71" i="2" s="1"/>
  <c r="J75" i="2" s="1"/>
  <c r="J77" i="2" s="1"/>
  <c r="M33" i="2"/>
  <c r="N33" i="2" s="1"/>
  <c r="N31" i="2"/>
  <c r="B36" i="1" s="1"/>
  <c r="B38" i="1" s="1"/>
  <c r="L51" i="2"/>
  <c r="K55" i="2"/>
  <c r="B13" i="1"/>
  <c r="B51" i="1"/>
  <c r="K47" i="2"/>
  <c r="L7" i="2"/>
  <c r="M4" i="2"/>
  <c r="N63" i="2" l="1"/>
  <c r="B71" i="1" s="1"/>
  <c r="B74" i="1" s="1"/>
  <c r="M58" i="2"/>
  <c r="L60" i="2"/>
  <c r="M51" i="2"/>
  <c r="L55" i="2"/>
  <c r="L47" i="2"/>
  <c r="K20" i="2"/>
  <c r="K71" i="2" s="1"/>
  <c r="K75" i="2" s="1"/>
  <c r="K77" i="2" s="1"/>
  <c r="M41" i="2"/>
  <c r="N37" i="2"/>
  <c r="M28" i="2"/>
  <c r="N28" i="2" s="1"/>
  <c r="N26" i="2"/>
  <c r="B31" i="1" s="1"/>
  <c r="B33" i="1" s="1"/>
  <c r="M7" i="2"/>
  <c r="N7" i="2" s="1"/>
  <c r="N4" i="2"/>
  <c r="B4" i="1" s="1"/>
  <c r="B8" i="1" s="1"/>
  <c r="N69" i="2" l="1"/>
  <c r="N58" i="2"/>
  <c r="M60" i="2"/>
  <c r="B42" i="1"/>
  <c r="B47" i="1" s="1"/>
  <c r="N41" i="2"/>
  <c r="M20" i="2"/>
  <c r="L20" i="2"/>
  <c r="L71" i="2" s="1"/>
  <c r="L75" i="2" s="1"/>
  <c r="L77" i="2" s="1"/>
  <c r="M47" i="2"/>
  <c r="M55" i="2"/>
  <c r="N51" i="2"/>
  <c r="B19" i="1" l="1"/>
  <c r="B24" i="1" s="1"/>
  <c r="B66" i="1"/>
  <c r="B68" i="1" s="1"/>
  <c r="N60" i="2"/>
  <c r="B55" i="1"/>
  <c r="N47" i="2"/>
  <c r="N55" i="2"/>
  <c r="B59" i="1"/>
  <c r="B63" i="1" s="1"/>
  <c r="M71" i="2"/>
  <c r="M75" i="2" s="1"/>
  <c r="M77" i="2" s="1"/>
  <c r="N20" i="2" l="1"/>
  <c r="N71" i="2" s="1"/>
  <c r="N75" i="2" s="1"/>
  <c r="N76" i="2" s="1"/>
  <c r="N77" i="2" s="1"/>
  <c r="B76" i="1"/>
  <c r="B79" i="1" s="1"/>
</calcChain>
</file>

<file path=xl/sharedStrings.xml><?xml version="1.0" encoding="utf-8"?>
<sst xmlns="http://schemas.openxmlformats.org/spreadsheetml/2006/main" count="116" uniqueCount="71">
  <si>
    <t>Indtægter</t>
  </si>
  <si>
    <t>Diverse</t>
  </si>
  <si>
    <t>Transport</t>
  </si>
  <si>
    <t>Overskud/underskud</t>
  </si>
  <si>
    <t>Transport i alt</t>
  </si>
  <si>
    <t xml:space="preserve">Bil </t>
  </si>
  <si>
    <t>maj</t>
  </si>
  <si>
    <t xml:space="preserve">juni </t>
  </si>
  <si>
    <t>juli</t>
  </si>
  <si>
    <t>aug</t>
  </si>
  <si>
    <t>sept</t>
  </si>
  <si>
    <t>okt</t>
  </si>
  <si>
    <t>nov</t>
  </si>
  <si>
    <t>dec</t>
  </si>
  <si>
    <t>jan</t>
  </si>
  <si>
    <t>feb</t>
  </si>
  <si>
    <t xml:space="preserve">Billån </t>
  </si>
  <si>
    <t>mar</t>
  </si>
  <si>
    <t>apr</t>
  </si>
  <si>
    <t>Privatbudget</t>
  </si>
  <si>
    <t xml:space="preserve"> </t>
  </si>
  <si>
    <t>Internet</t>
  </si>
  <si>
    <t>Lån</t>
  </si>
  <si>
    <t>Budget</t>
  </si>
  <si>
    <t>Inkomster</t>
  </si>
  <si>
    <t>Inkomster totalt</t>
  </si>
  <si>
    <t>Utgifter</t>
  </si>
  <si>
    <t>TOTALT</t>
  </si>
  <si>
    <t>Lön</t>
  </si>
  <si>
    <t>Barnbidrag</t>
  </si>
  <si>
    <t>Bostadskostnad</t>
  </si>
  <si>
    <t>El</t>
  </si>
  <si>
    <t>Värme</t>
  </si>
  <si>
    <t>Vatten/Avlopp</t>
  </si>
  <si>
    <t>Renhållningsavgift</t>
  </si>
  <si>
    <t>Underhåll/Reparationer</t>
  </si>
  <si>
    <t>Försäkringar</t>
  </si>
  <si>
    <t>Övrigt</t>
  </si>
  <si>
    <t>Bostad</t>
  </si>
  <si>
    <t>Bostad Totalt</t>
  </si>
  <si>
    <t>Försäkring</t>
  </si>
  <si>
    <t>Drivmedel</t>
  </si>
  <si>
    <t>Vägassistans</t>
  </si>
  <si>
    <t>Bilutgifter totalt</t>
  </si>
  <si>
    <t>Transport övrigt</t>
  </si>
  <si>
    <t>Kollektivtrafik</t>
  </si>
  <si>
    <t>Telefoni</t>
  </si>
  <si>
    <t>Mobiltelefoni</t>
  </si>
  <si>
    <t>TV-abonnemang</t>
  </si>
  <si>
    <t>Media Totalt</t>
  </si>
  <si>
    <t>A-kassa</t>
  </si>
  <si>
    <t>Fackavgift</t>
  </si>
  <si>
    <t>Försäkringar Totalt</t>
  </si>
  <si>
    <t>Barnomsorg</t>
  </si>
  <si>
    <t>Barnomsorg Totalt</t>
  </si>
  <si>
    <t>Underhåll</t>
  </si>
  <si>
    <t>Kläder/Skor</t>
  </si>
  <si>
    <t>Fritid</t>
  </si>
  <si>
    <t>Dagisavgift</t>
  </si>
  <si>
    <t>Krediter</t>
  </si>
  <si>
    <t>Lån Totalt</t>
  </si>
  <si>
    <t>Livsmedel</t>
  </si>
  <si>
    <t>Hemutrustning</t>
  </si>
  <si>
    <t>Förbrukningsvaror</t>
  </si>
  <si>
    <t>Vård/Tandläkare</t>
  </si>
  <si>
    <t>Diverse Totalt</t>
  </si>
  <si>
    <t>Utgifter Totalt</t>
  </si>
  <si>
    <t>Översikt</t>
  </si>
  <si>
    <t>Överskott/Underskott</t>
  </si>
  <si>
    <t>Årligt tillgängligt belopp</t>
  </si>
  <si>
    <t>Månatligt tillgängligt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</si>
</sst>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sz val="10"/>
      <color indexed="63"/>
      <name val="Verdana"/>
      <family val="2"/>
    </font>
    <font>
      <b/>
      <sz val="14"/>
      <color indexed="63"/>
      <name val="Verdana"/>
      <family val="2"/>
    </font>
    <font>
      <sz val="11"/>
      <color indexed="63"/>
      <name val="Verdana"/>
      <family val="2"/>
    </font>
    <font>
      <b/>
      <sz val="11"/>
      <color indexed="63"/>
      <name val="Verdana"/>
      <family val="2"/>
    </font>
    <font>
      <b/>
      <sz val="10"/>
      <color indexed="63"/>
      <name val="Verdana"/>
      <family val="2"/>
    </font>
    <font>
      <b/>
      <sz val="16"/>
      <color indexed="63"/>
      <name val="Verdana"/>
      <family val="2"/>
    </font>
    <font>
      <sz val="16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23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23"/>
      </top>
      <bottom style="thin">
        <color indexed="9"/>
      </bottom>
      <diagonal/>
    </border>
    <border>
      <left/>
      <right style="thin">
        <color indexed="64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55"/>
      </bottom>
      <diagonal/>
    </border>
    <border>
      <left/>
      <right style="thin">
        <color indexed="63"/>
      </right>
      <top style="thin">
        <color indexed="55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9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6">
    <xf numFmtId="0" fontId="0" fillId="0" borderId="0" xfId="0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4" fillId="2" borderId="0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2" fillId="2" borderId="0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/>
    <xf numFmtId="3" fontId="4" fillId="3" borderId="5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 applyProtection="1">
      <protection locked="0" hidden="1"/>
    </xf>
    <xf numFmtId="3" fontId="2" fillId="3" borderId="8" xfId="0" applyNumberFormat="1" applyFont="1" applyFill="1" applyBorder="1" applyAlignment="1" applyProtection="1">
      <protection locked="0" hidden="1"/>
    </xf>
    <xf numFmtId="3" fontId="2" fillId="3" borderId="0" xfId="0" applyNumberFormat="1" applyFont="1" applyFill="1" applyBorder="1" applyAlignment="1" applyProtection="1">
      <protection locked="0" hidden="1"/>
    </xf>
    <xf numFmtId="3" fontId="2" fillId="3" borderId="9" xfId="0" applyNumberFormat="1" applyFont="1" applyFill="1" applyBorder="1" applyAlignment="1" applyProtection="1">
      <alignment horizontal="left"/>
      <protection locked="0" hidden="1"/>
    </xf>
    <xf numFmtId="3" fontId="2" fillId="3" borderId="0" xfId="0" applyNumberFormat="1" applyFont="1" applyFill="1" applyBorder="1" applyAlignment="1" applyProtection="1">
      <protection hidden="1"/>
    </xf>
    <xf numFmtId="3" fontId="2" fillId="3" borderId="7" xfId="0" applyNumberFormat="1" applyFont="1" applyFill="1" applyBorder="1" applyAlignment="1" applyProtection="1">
      <protection hidden="1"/>
    </xf>
    <xf numFmtId="3" fontId="2" fillId="3" borderId="8" xfId="0" applyNumberFormat="1" applyFont="1" applyFill="1" applyBorder="1" applyAlignment="1" applyProtection="1">
      <protection hidden="1"/>
    </xf>
    <xf numFmtId="3" fontId="5" fillId="3" borderId="10" xfId="0" applyNumberFormat="1" applyFont="1" applyFill="1" applyBorder="1" applyAlignment="1" applyProtection="1">
      <alignment horizontal="left" vertical="center"/>
      <protection locked="0" hidden="1"/>
    </xf>
    <xf numFmtId="3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 applyProtection="1">
      <protection locked="0" hidden="1"/>
    </xf>
    <xf numFmtId="3" fontId="2" fillId="3" borderId="13" xfId="0" applyNumberFormat="1" applyFont="1" applyFill="1" applyBorder="1" applyAlignment="1" applyProtection="1">
      <alignment horizontal="left"/>
      <protection locked="0" hidden="1"/>
    </xf>
    <xf numFmtId="3" fontId="2" fillId="3" borderId="12" xfId="0" applyNumberFormat="1" applyFont="1" applyFill="1" applyBorder="1" applyAlignment="1" applyProtection="1">
      <protection hidden="1"/>
    </xf>
    <xf numFmtId="3" fontId="4" fillId="3" borderId="13" xfId="0" applyNumberFormat="1" applyFont="1" applyFill="1" applyBorder="1" applyAlignment="1" applyProtection="1">
      <alignment horizontal="left"/>
      <protection locked="0" hidden="1"/>
    </xf>
    <xf numFmtId="3" fontId="2" fillId="3" borderId="14" xfId="0" applyNumberFormat="1" applyFont="1" applyFill="1" applyBorder="1" applyAlignment="1" applyProtection="1">
      <protection locked="0" hidden="1"/>
    </xf>
    <xf numFmtId="3" fontId="2" fillId="3" borderId="15" xfId="0" applyNumberFormat="1" applyFont="1" applyFill="1" applyBorder="1" applyAlignment="1" applyProtection="1">
      <protection locked="0" hidden="1"/>
    </xf>
    <xf numFmtId="3" fontId="2" fillId="3" borderId="16" xfId="0" applyNumberFormat="1" applyFont="1" applyFill="1" applyBorder="1" applyAlignment="1" applyProtection="1">
      <protection locked="0" hidden="1"/>
    </xf>
    <xf numFmtId="3" fontId="2" fillId="3" borderId="0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17" xfId="0" applyNumberFormat="1" applyFont="1" applyFill="1" applyBorder="1" applyAlignment="1" applyProtection="1">
      <protection locked="0" hidden="1"/>
    </xf>
    <xf numFmtId="3" fontId="2" fillId="3" borderId="18" xfId="0" applyNumberFormat="1" applyFont="1" applyFill="1" applyBorder="1" applyAlignment="1" applyProtection="1">
      <protection locked="0" hidden="1"/>
    </xf>
    <xf numFmtId="3" fontId="2" fillId="2" borderId="0" xfId="0" applyNumberFormat="1" applyFont="1" applyFill="1" applyBorder="1" applyAlignment="1"/>
    <xf numFmtId="3" fontId="2" fillId="2" borderId="1" xfId="0" applyNumberFormat="1" applyFont="1" applyFill="1" applyBorder="1" applyAlignment="1"/>
    <xf numFmtId="3" fontId="2" fillId="2" borderId="2" xfId="0" applyNumberFormat="1" applyFont="1" applyFill="1" applyBorder="1" applyAlignment="1"/>
    <xf numFmtId="3" fontId="1" fillId="4" borderId="13" xfId="0" applyNumberFormat="1" applyFont="1" applyFill="1" applyBorder="1" applyAlignment="1" applyProtection="1">
      <protection locked="0" hidden="1"/>
    </xf>
    <xf numFmtId="3" fontId="5" fillId="3" borderId="19" xfId="0" applyNumberFormat="1" applyFont="1" applyFill="1" applyBorder="1" applyAlignment="1"/>
    <xf numFmtId="3" fontId="5" fillId="3" borderId="9" xfId="0" applyNumberFormat="1" applyFont="1" applyFill="1" applyBorder="1" applyAlignment="1" applyProtection="1">
      <alignment horizontal="left"/>
      <protection locked="0" hidden="1"/>
    </xf>
    <xf numFmtId="3" fontId="5" fillId="4" borderId="13" xfId="0" applyNumberFormat="1" applyFont="1" applyFill="1" applyBorder="1" applyAlignment="1" applyProtection="1">
      <protection locked="0" hidden="1"/>
    </xf>
    <xf numFmtId="3" fontId="4" fillId="3" borderId="20" xfId="0" applyNumberFormat="1" applyFont="1" applyFill="1" applyBorder="1" applyAlignment="1" applyProtection="1">
      <protection hidden="1"/>
    </xf>
    <xf numFmtId="3" fontId="4" fillId="3" borderId="21" xfId="0" applyNumberFormat="1" applyFont="1" applyFill="1" applyBorder="1" applyAlignment="1" applyProtection="1">
      <protection hidden="1"/>
    </xf>
    <xf numFmtId="3" fontId="4" fillId="3" borderId="22" xfId="0" applyNumberFormat="1" applyFont="1" applyFill="1" applyBorder="1" applyAlignment="1" applyProtection="1">
      <protection hidden="1"/>
    </xf>
    <xf numFmtId="3" fontId="4" fillId="3" borderId="23" xfId="0" applyNumberFormat="1" applyFont="1" applyFill="1" applyBorder="1" applyAlignment="1" applyProtection="1">
      <protection locked="0" hidden="1"/>
    </xf>
    <xf numFmtId="3" fontId="4" fillId="3" borderId="12" xfId="0" applyNumberFormat="1" applyFont="1" applyFill="1" applyBorder="1" applyAlignment="1" applyProtection="1">
      <protection locked="0" hidden="1"/>
    </xf>
    <xf numFmtId="3" fontId="4" fillId="3" borderId="23" xfId="0" applyNumberFormat="1" applyFont="1" applyFill="1" applyBorder="1" applyAlignment="1" applyProtection="1">
      <protection hidden="1"/>
    </xf>
    <xf numFmtId="3" fontId="4" fillId="3" borderId="12" xfId="0" applyNumberFormat="1" applyFont="1" applyFill="1" applyBorder="1" applyAlignment="1" applyProtection="1">
      <protection hidden="1"/>
    </xf>
    <xf numFmtId="3" fontId="4" fillId="3" borderId="24" xfId="0" applyNumberFormat="1" applyFont="1" applyFill="1" applyBorder="1" applyAlignment="1" applyProtection="1">
      <protection hidden="1"/>
    </xf>
    <xf numFmtId="3" fontId="4" fillId="3" borderId="12" xfId="0" applyNumberFormat="1" applyFont="1" applyFill="1" applyBorder="1" applyAlignment="1"/>
    <xf numFmtId="3" fontId="4" fillId="3" borderId="25" xfId="0" applyNumberFormat="1" applyFont="1" applyFill="1" applyBorder="1" applyAlignment="1" applyProtection="1">
      <protection hidden="1"/>
    </xf>
    <xf numFmtId="3" fontId="4" fillId="3" borderId="24" xfId="0" applyNumberFormat="1" applyFont="1" applyFill="1" applyBorder="1" applyAlignment="1" applyProtection="1">
      <protection locked="0" hidden="1"/>
    </xf>
    <xf numFmtId="3" fontId="4" fillId="4" borderId="27" xfId="0" applyNumberFormat="1" applyFont="1" applyFill="1" applyBorder="1" applyAlignment="1"/>
    <xf numFmtId="3" fontId="5" fillId="4" borderId="10" xfId="0" applyNumberFormat="1" applyFont="1" applyFill="1" applyBorder="1" applyAlignment="1" applyProtection="1">
      <protection locked="0" hidden="1"/>
    </xf>
    <xf numFmtId="3" fontId="4" fillId="4" borderId="0" xfId="0" applyNumberFormat="1" applyFont="1" applyFill="1" applyBorder="1" applyAlignment="1">
      <alignment horizontal="left"/>
    </xf>
    <xf numFmtId="3" fontId="4" fillId="4" borderId="12" xfId="0" applyNumberFormat="1" applyFont="1" applyFill="1" applyBorder="1"/>
    <xf numFmtId="3" fontId="2" fillId="4" borderId="28" xfId="0" applyNumberFormat="1" applyFont="1" applyFill="1" applyBorder="1"/>
    <xf numFmtId="3" fontId="4" fillId="4" borderId="29" xfId="0" applyNumberFormat="1" applyFont="1" applyFill="1" applyBorder="1"/>
    <xf numFmtId="3" fontId="2" fillId="2" borderId="30" xfId="0" applyNumberFormat="1" applyFont="1" applyFill="1" applyBorder="1" applyAlignment="1"/>
    <xf numFmtId="3" fontId="2" fillId="4" borderId="14" xfId="0" applyNumberFormat="1" applyFont="1" applyFill="1" applyBorder="1" applyAlignment="1" applyProtection="1">
      <protection hidden="1"/>
    </xf>
    <xf numFmtId="3" fontId="2" fillId="4" borderId="15" xfId="0" applyNumberFormat="1" applyFont="1" applyFill="1" applyBorder="1" applyAlignment="1" applyProtection="1">
      <protection hidden="1"/>
    </xf>
    <xf numFmtId="3" fontId="4" fillId="4" borderId="24" xfId="0" applyNumberFormat="1" applyFont="1" applyFill="1" applyBorder="1" applyAlignment="1" applyProtection="1">
      <protection hidden="1"/>
    </xf>
    <xf numFmtId="3" fontId="2" fillId="4" borderId="31" xfId="0" applyNumberFormat="1" applyFont="1" applyFill="1" applyBorder="1" applyAlignment="1"/>
    <xf numFmtId="3" fontId="4" fillId="4" borderId="24" xfId="0" applyNumberFormat="1" applyFont="1" applyFill="1" applyBorder="1"/>
    <xf numFmtId="3" fontId="2" fillId="4" borderId="13" xfId="0" applyNumberFormat="1" applyFont="1" applyFill="1" applyBorder="1" applyAlignment="1" applyProtection="1">
      <protection locked="0" hidden="1"/>
    </xf>
    <xf numFmtId="3" fontId="2" fillId="4" borderId="13" xfId="0" applyNumberFormat="1" applyFont="1" applyFill="1" applyBorder="1" applyAlignment="1">
      <alignment horizontal="left"/>
    </xf>
    <xf numFmtId="3" fontId="1" fillId="3" borderId="13" xfId="0" applyNumberFormat="1" applyFont="1" applyFill="1" applyBorder="1" applyAlignment="1" applyProtection="1">
      <alignment horizontal="left"/>
      <protection locked="0" hidden="1"/>
    </xf>
    <xf numFmtId="3" fontId="7" fillId="2" borderId="0" xfId="0" applyNumberFormat="1" applyFont="1" applyFill="1" applyBorder="1"/>
    <xf numFmtId="3" fontId="3" fillId="4" borderId="31" xfId="0" applyNumberFormat="1" applyFont="1" applyFill="1" applyBorder="1" applyAlignment="1" applyProtection="1">
      <protection locked="0" hidden="1"/>
    </xf>
    <xf numFmtId="3" fontId="3" fillId="4" borderId="28" xfId="0" applyNumberFormat="1" applyFont="1" applyFill="1" applyBorder="1" applyAlignment="1"/>
    <xf numFmtId="3" fontId="1" fillId="4" borderId="29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1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4" borderId="0" xfId="0" applyNumberFormat="1" applyFont="1" applyFill="1" applyBorder="1" applyAlignment="1"/>
    <xf numFmtId="3" fontId="1" fillId="4" borderId="12" xfId="0" applyNumberFormat="1" applyFont="1" applyFill="1" applyBorder="1" applyAlignment="1"/>
    <xf numFmtId="3" fontId="3" fillId="3" borderId="0" xfId="0" applyNumberFormat="1" applyFont="1" applyFill="1" applyBorder="1" applyAlignment="1" applyProtection="1">
      <protection locked="0" hidden="1"/>
    </xf>
    <xf numFmtId="3" fontId="1" fillId="3" borderId="12" xfId="0" applyNumberFormat="1" applyFont="1" applyFill="1" applyBorder="1" applyAlignment="1" applyProtection="1">
      <protection locked="0" hidden="1"/>
    </xf>
    <xf numFmtId="3" fontId="3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3" borderId="0" xfId="0" applyNumberFormat="1" applyFont="1" applyFill="1" applyBorder="1" applyAlignment="1" applyProtection="1">
      <protection hidden="1"/>
    </xf>
    <xf numFmtId="3" fontId="1" fillId="3" borderId="12" xfId="0" applyNumberFormat="1" applyFont="1" applyFill="1" applyBorder="1" applyAlignment="1" applyProtection="1">
      <protection hidden="1"/>
    </xf>
    <xf numFmtId="3" fontId="1" fillId="2" borderId="0" xfId="0" applyNumberFormat="1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3" borderId="32" xfId="0" applyNumberFormat="1" applyFont="1" applyFill="1" applyBorder="1" applyAlignment="1" applyProtection="1">
      <alignment horizontal="left"/>
      <protection locked="0" hidden="1"/>
    </xf>
    <xf numFmtId="3" fontId="3" fillId="3" borderId="33" xfId="0" applyNumberFormat="1" applyFont="1" applyFill="1" applyBorder="1" applyAlignment="1" applyProtection="1">
      <protection locked="0" hidden="1"/>
    </xf>
    <xf numFmtId="3" fontId="3" fillId="3" borderId="34" xfId="0" applyNumberFormat="1" applyFont="1" applyFill="1" applyBorder="1" applyAlignment="1" applyProtection="1">
      <protection hidden="1"/>
    </xf>
    <xf numFmtId="3" fontId="9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 applyProtection="1">
      <alignment vertical="center"/>
      <protection hidden="1"/>
    </xf>
    <xf numFmtId="3" fontId="14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/>
    <xf numFmtId="3" fontId="14" fillId="2" borderId="0" xfId="0" applyNumberFormat="1" applyFont="1" applyFill="1" applyBorder="1" applyAlignment="1"/>
    <xf numFmtId="3" fontId="2" fillId="3" borderId="13" xfId="0" applyNumberFormat="1" applyFont="1" applyFill="1" applyBorder="1" applyAlignment="1" applyProtection="1">
      <alignment horizontal="left" vertical="center"/>
      <protection locked="0" hidden="1"/>
    </xf>
    <xf numFmtId="3" fontId="2" fillId="3" borderId="35" xfId="0" applyNumberFormat="1" applyFont="1" applyFill="1" applyBorder="1" applyAlignment="1" applyProtection="1">
      <alignment vertical="center"/>
      <protection locked="0" hidden="1"/>
    </xf>
    <xf numFmtId="3" fontId="2" fillId="3" borderId="12" xfId="0" applyNumberFormat="1" applyFont="1" applyFill="1" applyBorder="1" applyAlignment="1" applyProtection="1">
      <alignment vertical="center"/>
      <protection locked="0" hidden="1"/>
    </xf>
    <xf numFmtId="3" fontId="5" fillId="3" borderId="13" xfId="0" applyNumberFormat="1" applyFont="1" applyFill="1" applyBorder="1" applyAlignment="1" applyProtection="1">
      <alignment horizontal="left" vertical="center"/>
      <protection locked="0" hidden="1"/>
    </xf>
    <xf numFmtId="3" fontId="4" fillId="3" borderId="31" xfId="0" applyNumberFormat="1" applyFont="1" applyFill="1" applyBorder="1" applyAlignment="1" applyProtection="1">
      <alignment horizontal="left" vertical="center"/>
      <protection locked="0" hidden="1"/>
    </xf>
    <xf numFmtId="3" fontId="2" fillId="3" borderId="29" xfId="0" applyNumberFormat="1" applyFont="1" applyFill="1" applyBorder="1" applyAlignment="1" applyProtection="1">
      <alignment vertical="center"/>
      <protection hidden="1"/>
    </xf>
    <xf numFmtId="3" fontId="4" fillId="3" borderId="11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 applyProtection="1">
      <protection locked="0" hidden="1"/>
    </xf>
    <xf numFmtId="3" fontId="3" fillId="3" borderId="12" xfId="0" applyNumberFormat="1" applyFont="1" applyFill="1" applyBorder="1" applyAlignment="1" applyProtection="1">
      <protection hidden="1"/>
    </xf>
    <xf numFmtId="3" fontId="2" fillId="3" borderId="36" xfId="0" applyNumberFormat="1" applyFont="1" applyFill="1" applyBorder="1" applyAlignment="1" applyProtection="1">
      <protection locked="0" hidden="1"/>
    </xf>
    <xf numFmtId="3" fontId="2" fillId="3" borderId="26" xfId="0" applyNumberFormat="1" applyFont="1" applyFill="1" applyBorder="1" applyAlignment="1" applyProtection="1">
      <protection locked="0" hidden="1"/>
    </xf>
    <xf numFmtId="3" fontId="2" fillId="3" borderId="37" xfId="0" applyNumberFormat="1" applyFont="1" applyFill="1" applyBorder="1" applyAlignment="1" applyProtection="1">
      <protection locked="0" hidden="1"/>
    </xf>
    <xf numFmtId="3" fontId="2" fillId="3" borderId="38" xfId="0" applyNumberFormat="1" applyFont="1" applyFill="1" applyBorder="1" applyAlignment="1" applyProtection="1">
      <protection locked="0" hidden="1"/>
    </xf>
    <xf numFmtId="3" fontId="2" fillId="3" borderId="35" xfId="0" applyNumberFormat="1" applyFont="1" applyFill="1" applyBorder="1" applyAlignment="1" applyProtection="1">
      <protection hidden="1"/>
    </xf>
    <xf numFmtId="3" fontId="3" fillId="3" borderId="12" xfId="0" applyNumberFormat="1" applyFont="1" applyFill="1" applyBorder="1" applyAlignment="1" applyProtection="1">
      <protection locked="0" hidden="1"/>
    </xf>
    <xf numFmtId="3" fontId="3" fillId="4" borderId="12" xfId="0" applyNumberFormat="1" applyFont="1" applyFill="1" applyBorder="1" applyAlignment="1"/>
    <xf numFmtId="3" fontId="3" fillId="4" borderId="29" xfId="0" applyNumberFormat="1" applyFont="1" applyFill="1" applyBorder="1" applyAlignment="1"/>
    <xf numFmtId="3" fontId="15" fillId="4" borderId="4" xfId="0" applyNumberFormat="1" applyFont="1" applyFill="1" applyBorder="1" applyAlignment="1" applyProtection="1">
      <alignment vertical="center"/>
      <protection locked="0" hidden="1"/>
    </xf>
    <xf numFmtId="0" fontId="4" fillId="3" borderId="1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/>
    <xf numFmtId="3" fontId="2" fillId="2" borderId="28" xfId="0" applyNumberFormat="1" applyFont="1" applyFill="1" applyBorder="1"/>
    <xf numFmtId="3" fontId="2" fillId="5" borderId="0" xfId="0" applyNumberFormat="1" applyFont="1" applyFill="1" applyBorder="1" applyAlignment="1" applyProtection="1">
      <protection locked="0" hidden="1"/>
    </xf>
    <xf numFmtId="3" fontId="2" fillId="5" borderId="0" xfId="0" applyNumberFormat="1" applyFont="1" applyFill="1" applyBorder="1" applyAlignment="1" applyProtection="1">
      <protection hidden="1"/>
    </xf>
    <xf numFmtId="3" fontId="2" fillId="5" borderId="0" xfId="0" applyNumberFormat="1" applyFont="1" applyFill="1" applyBorder="1" applyAlignment="1" applyProtection="1">
      <alignment horizontal="left"/>
      <protection locked="0" hidden="1"/>
    </xf>
    <xf numFmtId="3" fontId="2" fillId="2" borderId="3" xfId="0" applyNumberFormat="1" applyFont="1" applyFill="1" applyBorder="1"/>
    <xf numFmtId="3" fontId="2" fillId="2" borderId="30" xfId="0" applyNumberFormat="1" applyFont="1" applyFill="1" applyBorder="1" applyAlignment="1" applyProtection="1">
      <protection locked="0" hidden="1"/>
    </xf>
    <xf numFmtId="3" fontId="8" fillId="2" borderId="0" xfId="0" applyNumberFormat="1" applyFont="1" applyFill="1" applyBorder="1" applyAlignment="1" applyProtection="1">
      <alignment vertical="center"/>
      <protection locked="0" hidden="1"/>
    </xf>
    <xf numFmtId="3" fontId="4" fillId="3" borderId="14" xfId="0" applyNumberFormat="1" applyFont="1" applyFill="1" applyBorder="1" applyAlignment="1" applyProtection="1">
      <protection locked="0" hidden="1"/>
    </xf>
    <xf numFmtId="3" fontId="4" fillId="3" borderId="15" xfId="0" applyNumberFormat="1" applyFont="1" applyFill="1" applyBorder="1" applyAlignment="1" applyProtection="1">
      <protection locked="0" hidden="1"/>
    </xf>
    <xf numFmtId="3" fontId="4" fillId="3" borderId="14" xfId="0" applyNumberFormat="1" applyFont="1" applyFill="1" applyBorder="1" applyAlignment="1" applyProtection="1">
      <protection hidden="1"/>
    </xf>
    <xf numFmtId="3" fontId="4" fillId="3" borderId="15" xfId="0" applyNumberFormat="1" applyFont="1" applyFill="1" applyBorder="1" applyAlignment="1" applyProtection="1">
      <protection hidden="1"/>
    </xf>
    <xf numFmtId="3" fontId="4" fillId="3" borderId="0" xfId="0" applyNumberFormat="1" applyFont="1" applyFill="1" applyBorder="1" applyAlignment="1" applyProtection="1">
      <protection hidden="1"/>
    </xf>
    <xf numFmtId="3" fontId="4" fillId="4" borderId="14" xfId="0" applyNumberFormat="1" applyFont="1" applyFill="1" applyBorder="1" applyAlignment="1"/>
    <xf numFmtId="3" fontId="4" fillId="4" borderId="15" xfId="0" applyNumberFormat="1" applyFont="1" applyFill="1" applyBorder="1" applyAlignment="1"/>
    <xf numFmtId="3" fontId="4" fillId="3" borderId="37" xfId="0" applyNumberFormat="1" applyFont="1" applyFill="1" applyBorder="1" applyAlignment="1" applyProtection="1">
      <alignment vertical="center"/>
      <protection hidden="1"/>
    </xf>
    <xf numFmtId="3" fontId="12" fillId="2" borderId="0" xfId="0" applyNumberFormat="1" applyFont="1" applyFill="1" applyBorder="1" applyAlignment="1" applyProtection="1">
      <alignment vertical="center"/>
      <protection hidden="1"/>
    </xf>
    <xf numFmtId="3" fontId="8" fillId="2" borderId="0" xfId="0" applyNumberFormat="1" applyFont="1" applyFill="1" applyBorder="1" applyAlignment="1" applyProtection="1">
      <alignment vertical="center"/>
      <protection hidden="1"/>
    </xf>
    <xf numFmtId="3" fontId="16" fillId="2" borderId="0" xfId="0" applyNumberFormat="1" applyFont="1" applyFill="1" applyBorder="1" applyAlignment="1" applyProtection="1">
      <alignment vertical="center"/>
      <protection hidden="1"/>
    </xf>
    <xf numFmtId="3" fontId="16" fillId="2" borderId="0" xfId="0" applyNumberFormat="1" applyFont="1" applyFill="1" applyBorder="1" applyAlignment="1"/>
    <xf numFmtId="3" fontId="3" fillId="5" borderId="0" xfId="0" applyNumberFormat="1" applyFont="1" applyFill="1" applyBorder="1" applyAlignment="1" applyProtection="1">
      <alignment horizontal="left" vertical="center"/>
      <protection locked="0" hidden="1"/>
    </xf>
    <xf numFmtId="3" fontId="3" fillId="5" borderId="0" xfId="0" applyNumberFormat="1" applyFont="1" applyFill="1" applyBorder="1" applyAlignment="1" applyProtection="1">
      <alignment vertical="center"/>
      <protection hidden="1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3" fontId="17" fillId="2" borderId="0" xfId="0" applyNumberFormat="1" applyFont="1" applyFill="1" applyBorder="1" applyAlignment="1"/>
    <xf numFmtId="3" fontId="12" fillId="2" borderId="0" xfId="0" applyNumberFormat="1" applyFont="1" applyFill="1" applyBorder="1" applyAlignment="1" applyProtection="1">
      <alignment vertical="center"/>
      <protection locked="0" hidden="1"/>
    </xf>
    <xf numFmtId="3" fontId="16" fillId="2" borderId="0" xfId="0" applyNumberFormat="1" applyFont="1" applyFill="1" applyBorder="1" applyAlignment="1" applyProtection="1">
      <alignment vertical="center"/>
      <protection locked="0" hidden="1"/>
    </xf>
    <xf numFmtId="3" fontId="4" fillId="3" borderId="39" xfId="0" applyNumberFormat="1" applyFont="1" applyFill="1" applyBorder="1" applyAlignment="1" applyProtection="1">
      <alignment vertical="center"/>
      <protection hidden="1"/>
    </xf>
    <xf numFmtId="3" fontId="2" fillId="3" borderId="9" xfId="0" applyNumberFormat="1" applyFont="1" applyFill="1" applyBorder="1" applyAlignment="1" applyProtection="1">
      <alignment horizontal="right"/>
      <protection locked="0" hidden="1"/>
    </xf>
    <xf numFmtId="3" fontId="2" fillId="3" borderId="13" xfId="0" applyNumberFormat="1" applyFont="1" applyFill="1" applyBorder="1" applyAlignment="1" applyProtection="1">
      <alignment horizontal="right"/>
      <protection locked="0" hidden="1"/>
    </xf>
    <xf numFmtId="3" fontId="4" fillId="4" borderId="13" xfId="0" applyNumberFormat="1" applyFont="1" applyFill="1" applyBorder="1" applyAlignment="1">
      <alignment horizontal="left"/>
    </xf>
    <xf numFmtId="3" fontId="2" fillId="3" borderId="13" xfId="0" applyNumberFormat="1" applyFont="1" applyFill="1" applyBorder="1" applyAlignment="1" applyProtection="1">
      <protection locked="0" hidden="1"/>
    </xf>
    <xf numFmtId="3" fontId="4" fillId="4" borderId="14" xfId="0" applyNumberFormat="1" applyFont="1" applyFill="1" applyBorder="1"/>
    <xf numFmtId="3" fontId="4" fillId="4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9"/>
  <sheetViews>
    <sheetView showGridLines="0" tabSelected="1" topLeftCell="A49" zoomScaleNormal="100" workbookViewId="0">
      <selection activeCell="S58" sqref="S58"/>
    </sheetView>
  </sheetViews>
  <sheetFormatPr defaultRowHeight="12.75" x14ac:dyDescent="0.2"/>
  <cols>
    <col min="1" max="1" width="29.85546875" style="37" customWidth="1"/>
    <col min="2" max="13" width="8.42578125" style="3" bestFit="1" customWidth="1"/>
    <col min="14" max="14" width="9.7109375" style="9" bestFit="1" customWidth="1"/>
    <col min="15" max="33" width="9.140625" style="1"/>
    <col min="34" max="34" width="9.140625" style="2"/>
    <col min="35" max="16384" width="9.140625" style="3"/>
  </cols>
  <sheetData>
    <row r="1" spans="1:254" s="68" customFormat="1" ht="19.5" x14ac:dyDescent="0.25">
      <c r="A1" s="123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254" s="124" customForma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254" ht="15" x14ac:dyDescent="0.2">
      <c r="A3" s="39" t="s">
        <v>24</v>
      </c>
      <c r="B3" s="10" t="s">
        <v>14</v>
      </c>
      <c r="C3" s="11" t="s">
        <v>15</v>
      </c>
      <c r="D3" s="11" t="s">
        <v>17</v>
      </c>
      <c r="E3" s="11" t="s">
        <v>18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27</v>
      </c>
    </row>
    <row r="4" spans="1:254" x14ac:dyDescent="0.2">
      <c r="A4" s="150" t="s">
        <v>28</v>
      </c>
      <c r="B4" s="13">
        <v>0</v>
      </c>
      <c r="C4" s="14">
        <f>B4</f>
        <v>0</v>
      </c>
      <c r="D4" s="14">
        <f t="shared" ref="D4:M4" si="0">C4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42">
        <f>SUM(B4:M4)</f>
        <v>0</v>
      </c>
    </row>
    <row r="5" spans="1:254" x14ac:dyDescent="0.2">
      <c r="A5" s="150" t="s">
        <v>28</v>
      </c>
      <c r="B5" s="15">
        <v>0</v>
      </c>
      <c r="C5" s="15">
        <f>B5</f>
        <v>0</v>
      </c>
      <c r="D5" s="15">
        <f t="shared" ref="D5:M5" si="1">C5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43">
        <f t="shared" ref="N5:N7" si="2">SUM(B5:M5)</f>
        <v>0</v>
      </c>
    </row>
    <row r="6" spans="1:254" x14ac:dyDescent="0.2">
      <c r="A6" s="150" t="s">
        <v>29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42">
        <f t="shared" si="2"/>
        <v>0</v>
      </c>
    </row>
    <row r="7" spans="1:254" s="6" customFormat="1" ht="15" x14ac:dyDescent="0.2">
      <c r="A7" s="40" t="s">
        <v>25</v>
      </c>
      <c r="B7" s="131">
        <f>SUM(B4:B6)</f>
        <v>0</v>
      </c>
      <c r="C7" s="132">
        <f>SUM(C4:C6)</f>
        <v>0</v>
      </c>
      <c r="D7" s="132">
        <f>SUM(D4:D6)</f>
        <v>0</v>
      </c>
      <c r="E7" s="132">
        <f>SUM(E4:E6)</f>
        <v>0</v>
      </c>
      <c r="F7" s="132">
        <f>SUM(F4:F6)</f>
        <v>0</v>
      </c>
      <c r="G7" s="132">
        <f>SUM(G4:G6)</f>
        <v>0</v>
      </c>
      <c r="H7" s="132">
        <f>SUM(H4:H6)</f>
        <v>0</v>
      </c>
      <c r="I7" s="132">
        <f>SUM(I4:I6)</f>
        <v>0</v>
      </c>
      <c r="J7" s="132">
        <f>SUM(J4:J6)</f>
        <v>0</v>
      </c>
      <c r="K7" s="132">
        <f>SUM(K4:K6)</f>
        <v>0</v>
      </c>
      <c r="L7" s="132">
        <f>SUM(L4:L6)</f>
        <v>0</v>
      </c>
      <c r="M7" s="132">
        <f>SUM(M4:M6)</f>
        <v>0</v>
      </c>
      <c r="N7" s="44">
        <f t="shared" si="2"/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254" s="84" customFormat="1" ht="11.25" x14ac:dyDescent="0.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1" customFormat="1" x14ac:dyDescent="0.2">
      <c r="A9" s="127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</row>
    <row r="10" spans="1:254" s="7" customFormat="1" ht="15" x14ac:dyDescent="0.2">
      <c r="A10" s="20" t="s">
        <v>26</v>
      </c>
      <c r="B10" s="21" t="s">
        <v>14</v>
      </c>
      <c r="C10" s="22" t="s">
        <v>15</v>
      </c>
      <c r="D10" s="22" t="s">
        <v>17</v>
      </c>
      <c r="E10" s="22" t="s">
        <v>18</v>
      </c>
      <c r="F10" s="22" t="s">
        <v>6</v>
      </c>
      <c r="G10" s="22" t="s">
        <v>7</v>
      </c>
      <c r="H10" s="22" t="s">
        <v>8</v>
      </c>
      <c r="I10" s="22" t="s">
        <v>9</v>
      </c>
      <c r="J10" s="22" t="s">
        <v>10</v>
      </c>
      <c r="K10" s="22" t="s">
        <v>11</v>
      </c>
      <c r="L10" s="22" t="s">
        <v>12</v>
      </c>
      <c r="M10" s="22" t="s">
        <v>13</v>
      </c>
      <c r="N10" s="12" t="s">
        <v>27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x14ac:dyDescent="0.2">
      <c r="A11" s="27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254" x14ac:dyDescent="0.2">
      <c r="A12" s="151" t="s">
        <v>30</v>
      </c>
      <c r="B12" s="15">
        <v>0</v>
      </c>
      <c r="C12" s="15">
        <f t="shared" ref="C12:M12" si="3">B12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46">
        <f t="shared" ref="N12:N19" si="4">SUM(B12:M12)</f>
        <v>0</v>
      </c>
    </row>
    <row r="13" spans="1:254" x14ac:dyDescent="0.2">
      <c r="A13" s="151" t="s">
        <v>31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45">
        <f t="shared" si="4"/>
        <v>0</v>
      </c>
    </row>
    <row r="14" spans="1:254" x14ac:dyDescent="0.2">
      <c r="A14" s="151" t="s">
        <v>32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46">
        <f t="shared" si="4"/>
        <v>0</v>
      </c>
    </row>
    <row r="15" spans="1:254" x14ac:dyDescent="0.2">
      <c r="A15" s="151" t="s">
        <v>33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45">
        <f t="shared" si="4"/>
        <v>0</v>
      </c>
    </row>
    <row r="16" spans="1:254" x14ac:dyDescent="0.2">
      <c r="A16" s="151" t="s">
        <v>34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47">
        <f t="shared" si="4"/>
        <v>0</v>
      </c>
    </row>
    <row r="17" spans="1:34" x14ac:dyDescent="0.2">
      <c r="A17" s="151" t="s">
        <v>35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47">
        <f t="shared" si="4"/>
        <v>0</v>
      </c>
    </row>
    <row r="18" spans="1:34" x14ac:dyDescent="0.2">
      <c r="A18" s="151" t="s">
        <v>36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48">
        <f t="shared" si="4"/>
        <v>0</v>
      </c>
    </row>
    <row r="19" spans="1:34" x14ac:dyDescent="0.2">
      <c r="A19" s="151" t="s">
        <v>37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48">
        <f t="shared" si="4"/>
        <v>0</v>
      </c>
    </row>
    <row r="20" spans="1:34" s="6" customFormat="1" x14ac:dyDescent="0.2">
      <c r="A20" s="27" t="s">
        <v>39</v>
      </c>
      <c r="B20" s="133">
        <f>SUM(B12:B19)</f>
        <v>0</v>
      </c>
      <c r="C20" s="134">
        <f>SUM(C12:C19)</f>
        <v>0</v>
      </c>
      <c r="D20" s="134">
        <f>SUM(D12:D19)</f>
        <v>0</v>
      </c>
      <c r="E20" s="134">
        <f>SUM(E12:E19)</f>
        <v>0</v>
      </c>
      <c r="F20" s="134">
        <f>SUM(F12:F19)</f>
        <v>0</v>
      </c>
      <c r="G20" s="134">
        <f>SUM(G12:G19)</f>
        <v>0</v>
      </c>
      <c r="H20" s="134">
        <f>SUM(H12:H19)</f>
        <v>0</v>
      </c>
      <c r="I20" s="134">
        <f>SUM(I12:I19)</f>
        <v>0</v>
      </c>
      <c r="J20" s="134">
        <f>SUM(J12:J19)</f>
        <v>0</v>
      </c>
      <c r="K20" s="134">
        <f>SUM(K12:K19)</f>
        <v>0</v>
      </c>
      <c r="L20" s="134">
        <f>SUM(L12:L19)</f>
        <v>0</v>
      </c>
      <c r="M20" s="134">
        <f>SUM(M12:M19)</f>
        <v>0</v>
      </c>
      <c r="N20" s="49">
        <f>SUM(N12:N19)</f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</row>
    <row r="21" spans="1:34" s="86" customFormat="1" ht="11.25" x14ac:dyDescent="0.15">
      <c r="A21" s="6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</row>
    <row r="22" spans="1:34" x14ac:dyDescent="0.2">
      <c r="A22" s="27" t="s">
        <v>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0"/>
    </row>
    <row r="23" spans="1:34" x14ac:dyDescent="0.2">
      <c r="A23" s="151" t="s">
        <v>40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51">
        <f t="shared" ref="N23:N28" si="5">SUM(B23:M23)</f>
        <v>0</v>
      </c>
    </row>
    <row r="24" spans="1:34" x14ac:dyDescent="0.2">
      <c r="A24" s="151" t="s">
        <v>41</v>
      </c>
      <c r="B24" s="28">
        <v>0</v>
      </c>
      <c r="C24" s="29">
        <f t="shared" ref="C24:M24" si="6">B24</f>
        <v>0</v>
      </c>
      <c r="D24" s="29">
        <f t="shared" si="6"/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49">
        <f t="shared" si="5"/>
        <v>0</v>
      </c>
    </row>
    <row r="25" spans="1:34" x14ac:dyDescent="0.2">
      <c r="A25" s="151" t="s">
        <v>42</v>
      </c>
      <c r="B25" s="30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48">
        <f t="shared" si="5"/>
        <v>0</v>
      </c>
    </row>
    <row r="26" spans="1:34" x14ac:dyDescent="0.2">
      <c r="A26" s="151" t="s">
        <v>16</v>
      </c>
      <c r="B26" s="28">
        <v>0</v>
      </c>
      <c r="C26" s="29">
        <f t="shared" ref="C26:M26" si="7">B26</f>
        <v>0</v>
      </c>
      <c r="D26" s="29">
        <f t="shared" si="7"/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49">
        <f t="shared" si="5"/>
        <v>0</v>
      </c>
    </row>
    <row r="27" spans="1:34" x14ac:dyDescent="0.2">
      <c r="A27" s="151" t="s">
        <v>35</v>
      </c>
      <c r="B27" s="30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48">
        <f t="shared" si="5"/>
        <v>0</v>
      </c>
    </row>
    <row r="28" spans="1:34" s="6" customFormat="1" x14ac:dyDescent="0.2">
      <c r="A28" s="27" t="s">
        <v>43</v>
      </c>
      <c r="B28" s="133">
        <f>SUM(B23:B27)</f>
        <v>0</v>
      </c>
      <c r="C28" s="134">
        <f>SUM(C23:C27)</f>
        <v>0</v>
      </c>
      <c r="D28" s="134">
        <f>SUM(D23:D27)</f>
        <v>0</v>
      </c>
      <c r="E28" s="134">
        <f>SUM(E23:E27)</f>
        <v>0</v>
      </c>
      <c r="F28" s="134">
        <f>SUM(F23:F27)</f>
        <v>0</v>
      </c>
      <c r="G28" s="134">
        <f>SUM(G23:G27)</f>
        <v>0</v>
      </c>
      <c r="H28" s="134">
        <f>SUM(H23:H27)</f>
        <v>0</v>
      </c>
      <c r="I28" s="134">
        <f>SUM(I23:I27)</f>
        <v>0</v>
      </c>
      <c r="J28" s="134">
        <f>SUM(J23:J27)</f>
        <v>0</v>
      </c>
      <c r="K28" s="134">
        <f>SUM(K23:K27)</f>
        <v>0</v>
      </c>
      <c r="L28" s="134">
        <f>SUM(L23:L27)</f>
        <v>0</v>
      </c>
      <c r="M28" s="134">
        <f>SUM(M23:M27)</f>
        <v>0</v>
      </c>
      <c r="N28" s="49">
        <f t="shared" si="5"/>
        <v>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</row>
    <row r="29" spans="1:34" s="86" customFormat="1" ht="11.25" x14ac:dyDescent="0.15">
      <c r="A29" s="67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5"/>
    </row>
    <row r="30" spans="1:34" x14ac:dyDescent="0.2">
      <c r="A30" s="27" t="s">
        <v>44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0"/>
    </row>
    <row r="31" spans="1:34" x14ac:dyDescent="0.2">
      <c r="A31" s="151" t="s">
        <v>45</v>
      </c>
      <c r="B31" s="28">
        <v>0</v>
      </c>
      <c r="C31" s="29">
        <f>B31</f>
        <v>0</v>
      </c>
      <c r="D31" s="29">
        <f t="shared" ref="D31:M31" si="8">C31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49">
        <f>SUM(B31:M31)</f>
        <v>0</v>
      </c>
    </row>
    <row r="32" spans="1:34" x14ac:dyDescent="0.2">
      <c r="A32" s="151" t="s">
        <v>37</v>
      </c>
      <c r="B32" s="30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48">
        <f>SUM(B32:M32)</f>
        <v>0</v>
      </c>
    </row>
    <row r="33" spans="1:34" s="6" customFormat="1" x14ac:dyDescent="0.2">
      <c r="A33" s="27" t="s">
        <v>4</v>
      </c>
      <c r="B33" s="133">
        <f t="shared" ref="B33:M33" si="9">SUM(B31:B32)</f>
        <v>0</v>
      </c>
      <c r="C33" s="134">
        <f t="shared" si="9"/>
        <v>0</v>
      </c>
      <c r="D33" s="134">
        <f t="shared" si="9"/>
        <v>0</v>
      </c>
      <c r="E33" s="134">
        <f t="shared" si="9"/>
        <v>0</v>
      </c>
      <c r="F33" s="134">
        <f t="shared" si="9"/>
        <v>0</v>
      </c>
      <c r="G33" s="134">
        <f t="shared" si="9"/>
        <v>0</v>
      </c>
      <c r="H33" s="134">
        <f t="shared" si="9"/>
        <v>0</v>
      </c>
      <c r="I33" s="134">
        <f t="shared" si="9"/>
        <v>0</v>
      </c>
      <c r="J33" s="134">
        <f t="shared" si="9"/>
        <v>0</v>
      </c>
      <c r="K33" s="134">
        <f t="shared" si="9"/>
        <v>0</v>
      </c>
      <c r="L33" s="134">
        <f t="shared" si="9"/>
        <v>0</v>
      </c>
      <c r="M33" s="134">
        <f t="shared" si="9"/>
        <v>0</v>
      </c>
      <c r="N33" s="49">
        <f>SUM(B33:M33)</f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</row>
    <row r="34" spans="1:34" s="86" customFormat="1" ht="11.25" x14ac:dyDescent="0.15">
      <c r="A34" s="6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x14ac:dyDescent="0.2">
      <c r="A35" s="27" t="s">
        <v>49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0"/>
    </row>
    <row r="36" spans="1:34" x14ac:dyDescent="0.2">
      <c r="A36" s="151" t="s">
        <v>46</v>
      </c>
      <c r="B36" s="13">
        <v>0</v>
      </c>
      <c r="C36" s="14">
        <f>B36</f>
        <v>0</v>
      </c>
      <c r="D36" s="14">
        <f t="shared" ref="D36:M36" si="10">C36</f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47">
        <f t="shared" ref="N36:N40" si="11">SUM(B36:M36)</f>
        <v>0</v>
      </c>
    </row>
    <row r="37" spans="1:34" x14ac:dyDescent="0.2">
      <c r="A37" s="151" t="s">
        <v>47</v>
      </c>
      <c r="B37" s="15">
        <v>0</v>
      </c>
      <c r="C37" s="15">
        <f t="shared" ref="C37:M39" si="12">B37</f>
        <v>0</v>
      </c>
      <c r="D37" s="15">
        <f t="shared" si="12"/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48">
        <f t="shared" si="11"/>
        <v>0</v>
      </c>
    </row>
    <row r="38" spans="1:34" x14ac:dyDescent="0.2">
      <c r="A38" s="151" t="s">
        <v>21</v>
      </c>
      <c r="B38" s="13">
        <v>0</v>
      </c>
      <c r="C38" s="14">
        <f t="shared" si="12"/>
        <v>0</v>
      </c>
      <c r="D38" s="14">
        <f t="shared" si="12"/>
        <v>0</v>
      </c>
      <c r="E38" s="14">
        <f t="shared" si="12"/>
        <v>0</v>
      </c>
      <c r="F38" s="14">
        <f t="shared" si="12"/>
        <v>0</v>
      </c>
      <c r="G38" s="14">
        <f t="shared" si="12"/>
        <v>0</v>
      </c>
      <c r="H38" s="14">
        <f t="shared" si="12"/>
        <v>0</v>
      </c>
      <c r="I38" s="14">
        <f t="shared" si="12"/>
        <v>0</v>
      </c>
      <c r="J38" s="14">
        <f t="shared" si="12"/>
        <v>0</v>
      </c>
      <c r="K38" s="14">
        <f t="shared" si="12"/>
        <v>0</v>
      </c>
      <c r="L38" s="14">
        <f t="shared" si="12"/>
        <v>0</v>
      </c>
      <c r="M38" s="14">
        <f t="shared" si="12"/>
        <v>0</v>
      </c>
      <c r="N38" s="47">
        <f t="shared" si="11"/>
        <v>0</v>
      </c>
    </row>
    <row r="39" spans="1:34" x14ac:dyDescent="0.2">
      <c r="A39" s="151" t="s">
        <v>48</v>
      </c>
      <c r="B39" s="15">
        <v>0</v>
      </c>
      <c r="C39" s="15">
        <f t="shared" si="12"/>
        <v>0</v>
      </c>
      <c r="D39" s="15">
        <f t="shared" si="12"/>
        <v>0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0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46">
        <f t="shared" si="11"/>
        <v>0</v>
      </c>
    </row>
    <row r="40" spans="1:34" x14ac:dyDescent="0.2">
      <c r="A40" s="151" t="s">
        <v>37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45">
        <f t="shared" si="11"/>
        <v>0</v>
      </c>
    </row>
    <row r="41" spans="1:34" s="6" customFormat="1" x14ac:dyDescent="0.2">
      <c r="A41" s="27" t="s">
        <v>49</v>
      </c>
      <c r="B41" s="133">
        <f>SUM(B36:B40)</f>
        <v>0</v>
      </c>
      <c r="C41" s="134">
        <f>SUM(C36:C40)</f>
        <v>0</v>
      </c>
      <c r="D41" s="134">
        <f>SUM(D36:D40)</f>
        <v>0</v>
      </c>
      <c r="E41" s="134">
        <f>SUM(E36:E40)</f>
        <v>0</v>
      </c>
      <c r="F41" s="134">
        <f>SUM(F36:F40)</f>
        <v>0</v>
      </c>
      <c r="G41" s="134">
        <f>SUM(G36:G40)</f>
        <v>0</v>
      </c>
      <c r="H41" s="134">
        <f>SUM(H36:H40)</f>
        <v>0</v>
      </c>
      <c r="I41" s="134">
        <f>SUM(I36:I40)</f>
        <v>0</v>
      </c>
      <c r="J41" s="134">
        <f>SUM(J36:J40)</f>
        <v>0</v>
      </c>
      <c r="K41" s="134">
        <f>SUM(K36:K40)</f>
        <v>0</v>
      </c>
      <c r="L41" s="134">
        <f>SUM(L36:L40)</f>
        <v>0</v>
      </c>
      <c r="M41" s="134">
        <f>SUM(M36:M40)</f>
        <v>0</v>
      </c>
      <c r="N41" s="49">
        <f>SUM(N36:N40)</f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</row>
    <row r="42" spans="1:34" s="86" customFormat="1" ht="11.25" x14ac:dyDescent="0.15">
      <c r="A42" s="67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5"/>
    </row>
    <row r="43" spans="1:34" x14ac:dyDescent="0.2">
      <c r="A43" s="27" t="s">
        <v>36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0"/>
    </row>
    <row r="44" spans="1:34" x14ac:dyDescent="0.2">
      <c r="A44" s="151" t="s">
        <v>50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47">
        <f t="shared" ref="N44:N46" si="13">SUM(B44:M44)</f>
        <v>0</v>
      </c>
    </row>
    <row r="45" spans="1:34" x14ac:dyDescent="0.2">
      <c r="A45" s="151" t="s">
        <v>51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48">
        <f t="shared" si="13"/>
        <v>0</v>
      </c>
    </row>
    <row r="46" spans="1:34" x14ac:dyDescent="0.2">
      <c r="A46" s="151" t="s">
        <v>36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47">
        <f t="shared" si="13"/>
        <v>0</v>
      </c>
    </row>
    <row r="47" spans="1:34" s="6" customFormat="1" x14ac:dyDescent="0.2">
      <c r="A47" s="27" t="s">
        <v>52</v>
      </c>
      <c r="B47" s="135">
        <f>SUM(B44:B46)</f>
        <v>0</v>
      </c>
      <c r="C47" s="135">
        <f>SUM(C44:C46)</f>
        <v>0</v>
      </c>
      <c r="D47" s="135">
        <f>SUM(D44:D46)</f>
        <v>0</v>
      </c>
      <c r="E47" s="135">
        <f>SUM(E44:E46)</f>
        <v>0</v>
      </c>
      <c r="F47" s="135">
        <f>SUM(F44:F46)</f>
        <v>0</v>
      </c>
      <c r="G47" s="135">
        <f>SUM(G44:G46)</f>
        <v>0</v>
      </c>
      <c r="H47" s="135">
        <f>SUM(H44:H46)</f>
        <v>0</v>
      </c>
      <c r="I47" s="135">
        <f>SUM(I44:I46)</f>
        <v>0</v>
      </c>
      <c r="J47" s="135">
        <f>SUM(J44:J46)</f>
        <v>0</v>
      </c>
      <c r="K47" s="135">
        <f>SUM(K44:K46)</f>
        <v>0</v>
      </c>
      <c r="L47" s="135">
        <f>SUM(L44:L46)</f>
        <v>0</v>
      </c>
      <c r="M47" s="135">
        <f>SUM(M44:M46)</f>
        <v>0</v>
      </c>
      <c r="N47" s="48">
        <f>SUM(N44:N46)</f>
        <v>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</row>
    <row r="48" spans="1:34" s="86" customFormat="1" ht="11.25" x14ac:dyDescent="0.15">
      <c r="A48" s="67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5"/>
    </row>
    <row r="49" spans="1:34" x14ac:dyDescent="0.2">
      <c r="A49" s="27" t="s">
        <v>53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0"/>
    </row>
    <row r="50" spans="1:34" x14ac:dyDescent="0.2">
      <c r="A50" s="151" t="s">
        <v>55</v>
      </c>
      <c r="B50" s="13">
        <v>0</v>
      </c>
      <c r="C50" s="14">
        <f>B50</f>
        <v>0</v>
      </c>
      <c r="D50" s="14">
        <f t="shared" ref="D50:M50" si="14">C50</f>
        <v>0</v>
      </c>
      <c r="E50" s="14">
        <f t="shared" si="14"/>
        <v>0</v>
      </c>
      <c r="F50" s="14">
        <f t="shared" si="14"/>
        <v>0</v>
      </c>
      <c r="G50" s="14">
        <f t="shared" si="14"/>
        <v>0</v>
      </c>
      <c r="H50" s="14">
        <f>0</f>
        <v>0</v>
      </c>
      <c r="I50" s="14">
        <f t="shared" si="14"/>
        <v>0</v>
      </c>
      <c r="J50" s="14">
        <f t="shared" si="14"/>
        <v>0</v>
      </c>
      <c r="K50" s="14">
        <f t="shared" si="14"/>
        <v>0</v>
      </c>
      <c r="L50" s="14">
        <f t="shared" si="14"/>
        <v>0</v>
      </c>
      <c r="M50" s="14">
        <f t="shared" si="14"/>
        <v>0</v>
      </c>
      <c r="N50" s="47">
        <f>SUM(B50:M50)</f>
        <v>0</v>
      </c>
    </row>
    <row r="51" spans="1:34" x14ac:dyDescent="0.2">
      <c r="A51" s="151" t="s">
        <v>58</v>
      </c>
      <c r="B51" s="15">
        <v>0</v>
      </c>
      <c r="C51" s="15">
        <f t="shared" ref="C51:M52" si="15">B51</f>
        <v>0</v>
      </c>
      <c r="D51" s="15">
        <f t="shared" si="15"/>
        <v>0</v>
      </c>
      <c r="E51" s="15">
        <f t="shared" si="15"/>
        <v>0</v>
      </c>
      <c r="F51" s="15">
        <f t="shared" si="15"/>
        <v>0</v>
      </c>
      <c r="G51" s="15">
        <f t="shared" si="15"/>
        <v>0</v>
      </c>
      <c r="H51" s="15">
        <f>0</f>
        <v>0</v>
      </c>
      <c r="I51" s="15">
        <f t="shared" si="15"/>
        <v>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48">
        <f>SUM(B51:M51)</f>
        <v>0</v>
      </c>
    </row>
    <row r="52" spans="1:34" x14ac:dyDescent="0.2">
      <c r="A52" s="151" t="s">
        <v>2</v>
      </c>
      <c r="B52" s="18">
        <v>0</v>
      </c>
      <c r="C52" s="19">
        <f t="shared" si="15"/>
        <v>0</v>
      </c>
      <c r="D52" s="19">
        <f t="shared" si="15"/>
        <v>0</v>
      </c>
      <c r="E52" s="19">
        <f t="shared" si="15"/>
        <v>0</v>
      </c>
      <c r="F52" s="19">
        <f t="shared" si="15"/>
        <v>0</v>
      </c>
      <c r="G52" s="19">
        <f t="shared" si="15"/>
        <v>0</v>
      </c>
      <c r="H52" s="19">
        <f t="shared" ref="H52" si="16">G52</f>
        <v>0</v>
      </c>
      <c r="I52" s="19">
        <f t="shared" si="15"/>
        <v>0</v>
      </c>
      <c r="J52" s="19">
        <f t="shared" si="15"/>
        <v>0</v>
      </c>
      <c r="K52" s="19">
        <f t="shared" si="15"/>
        <v>0</v>
      </c>
      <c r="L52" s="19">
        <f t="shared" si="15"/>
        <v>0</v>
      </c>
      <c r="M52" s="19">
        <f t="shared" si="15"/>
        <v>0</v>
      </c>
      <c r="N52" s="47">
        <f>SUM(B52:M52)</f>
        <v>0</v>
      </c>
    </row>
    <row r="53" spans="1:34" x14ac:dyDescent="0.2">
      <c r="A53" s="151" t="s">
        <v>56</v>
      </c>
      <c r="B53" s="17">
        <v>0</v>
      </c>
      <c r="C53" s="15">
        <f t="shared" ref="C53" si="17">B53</f>
        <v>0</v>
      </c>
      <c r="D53" s="15">
        <f t="shared" ref="D53" si="18">C53</f>
        <v>0</v>
      </c>
      <c r="E53" s="15">
        <f t="shared" ref="E53" si="19">D53</f>
        <v>0</v>
      </c>
      <c r="F53" s="15">
        <f t="shared" ref="F53" si="20">E53</f>
        <v>0</v>
      </c>
      <c r="G53" s="15">
        <f t="shared" ref="G53" si="21">F53</f>
        <v>0</v>
      </c>
      <c r="H53" s="15">
        <f>0</f>
        <v>0</v>
      </c>
      <c r="I53" s="15">
        <f t="shared" ref="I53" si="22">H53</f>
        <v>0</v>
      </c>
      <c r="J53" s="15">
        <f t="shared" ref="J53" si="23">I53</f>
        <v>0</v>
      </c>
      <c r="K53" s="15">
        <f t="shared" ref="K53" si="24">J53</f>
        <v>0</v>
      </c>
      <c r="L53" s="15">
        <f t="shared" ref="L53" si="25">K53</f>
        <v>0</v>
      </c>
      <c r="M53" s="15">
        <f t="shared" ref="M53" si="26">L53</f>
        <v>0</v>
      </c>
      <c r="N53" s="48">
        <f>SUM(B53:M53)</f>
        <v>0</v>
      </c>
    </row>
    <row r="54" spans="1:34" x14ac:dyDescent="0.2">
      <c r="A54" s="151" t="s">
        <v>57</v>
      </c>
      <c r="B54" s="18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47">
        <f>SUM(B54:M54)</f>
        <v>0</v>
      </c>
    </row>
    <row r="55" spans="1:34" x14ac:dyDescent="0.2">
      <c r="A55" s="27" t="s">
        <v>54</v>
      </c>
      <c r="B55" s="135">
        <f t="shared" ref="B55:N55" si="27">SUM(B50:B54)</f>
        <v>0</v>
      </c>
      <c r="C55" s="135">
        <f t="shared" si="27"/>
        <v>0</v>
      </c>
      <c r="D55" s="135">
        <f t="shared" si="27"/>
        <v>0</v>
      </c>
      <c r="E55" s="135">
        <f t="shared" si="27"/>
        <v>0</v>
      </c>
      <c r="F55" s="135">
        <f t="shared" si="27"/>
        <v>0</v>
      </c>
      <c r="G55" s="135">
        <f t="shared" si="27"/>
        <v>0</v>
      </c>
      <c r="H55" s="135">
        <f t="shared" si="27"/>
        <v>0</v>
      </c>
      <c r="I55" s="135">
        <f t="shared" si="27"/>
        <v>0</v>
      </c>
      <c r="J55" s="135">
        <f t="shared" si="27"/>
        <v>0</v>
      </c>
      <c r="K55" s="135">
        <f t="shared" si="27"/>
        <v>0</v>
      </c>
      <c r="L55" s="135">
        <f t="shared" si="27"/>
        <v>0</v>
      </c>
      <c r="M55" s="135">
        <f t="shared" si="27"/>
        <v>0</v>
      </c>
      <c r="N55" s="48">
        <f t="shared" si="27"/>
        <v>0</v>
      </c>
    </row>
    <row r="56" spans="1:34" s="81" customFormat="1" ht="11.25" x14ac:dyDescent="0.15">
      <c r="A56" s="67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80"/>
    </row>
    <row r="57" spans="1:34" x14ac:dyDescent="0.2">
      <c r="A57" s="27" t="s">
        <v>22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50"/>
    </row>
    <row r="58" spans="1:34" x14ac:dyDescent="0.2">
      <c r="A58" s="151" t="s">
        <v>22</v>
      </c>
      <c r="B58" s="13">
        <v>0</v>
      </c>
      <c r="C58" s="14">
        <f>B58</f>
        <v>0</v>
      </c>
      <c r="D58" s="14">
        <f t="shared" ref="D58:M58" si="28">C58</f>
        <v>0</v>
      </c>
      <c r="E58" s="14">
        <f t="shared" si="28"/>
        <v>0</v>
      </c>
      <c r="F58" s="14">
        <f t="shared" si="28"/>
        <v>0</v>
      </c>
      <c r="G58" s="14">
        <f t="shared" si="28"/>
        <v>0</v>
      </c>
      <c r="H58" s="14">
        <f t="shared" si="28"/>
        <v>0</v>
      </c>
      <c r="I58" s="14">
        <f t="shared" si="28"/>
        <v>0</v>
      </c>
      <c r="J58" s="14">
        <f t="shared" si="28"/>
        <v>0</v>
      </c>
      <c r="K58" s="14">
        <f t="shared" si="28"/>
        <v>0</v>
      </c>
      <c r="L58" s="14">
        <f t="shared" si="28"/>
        <v>0</v>
      </c>
      <c r="M58" s="14">
        <f t="shared" si="28"/>
        <v>0</v>
      </c>
      <c r="N58" s="47">
        <f>SUM(B58:M58)</f>
        <v>0</v>
      </c>
    </row>
    <row r="59" spans="1:34" x14ac:dyDescent="0.2">
      <c r="A59" s="151" t="s">
        <v>59</v>
      </c>
      <c r="B59" s="15">
        <v>0</v>
      </c>
      <c r="C59" s="15">
        <f>B59</f>
        <v>0</v>
      </c>
      <c r="D59" s="15">
        <f t="shared" ref="D59:M59" si="29">C59</f>
        <v>0</v>
      </c>
      <c r="E59" s="15">
        <f t="shared" si="29"/>
        <v>0</v>
      </c>
      <c r="F59" s="15">
        <f t="shared" si="29"/>
        <v>0</v>
      </c>
      <c r="G59" s="15">
        <f t="shared" si="29"/>
        <v>0</v>
      </c>
      <c r="H59" s="15">
        <f t="shared" si="29"/>
        <v>0</v>
      </c>
      <c r="I59" s="15">
        <f t="shared" si="29"/>
        <v>0</v>
      </c>
      <c r="J59" s="15">
        <f t="shared" si="29"/>
        <v>0</v>
      </c>
      <c r="K59" s="15">
        <f t="shared" si="29"/>
        <v>0</v>
      </c>
      <c r="L59" s="15">
        <f t="shared" si="29"/>
        <v>0</v>
      </c>
      <c r="M59" s="15">
        <f t="shared" si="29"/>
        <v>0</v>
      </c>
      <c r="N59" s="48">
        <f>SUM(B59:M59)</f>
        <v>0</v>
      </c>
    </row>
    <row r="60" spans="1:34" x14ac:dyDescent="0.2">
      <c r="A60" s="27" t="s">
        <v>60</v>
      </c>
      <c r="B60" s="131">
        <f t="shared" ref="B60:N60" si="30">SUM(B58:B59)</f>
        <v>0</v>
      </c>
      <c r="C60" s="132">
        <f t="shared" si="30"/>
        <v>0</v>
      </c>
      <c r="D60" s="132">
        <f t="shared" si="30"/>
        <v>0</v>
      </c>
      <c r="E60" s="132">
        <f t="shared" si="30"/>
        <v>0</v>
      </c>
      <c r="F60" s="132">
        <f t="shared" si="30"/>
        <v>0</v>
      </c>
      <c r="G60" s="132">
        <f t="shared" si="30"/>
        <v>0</v>
      </c>
      <c r="H60" s="132">
        <f t="shared" si="30"/>
        <v>0</v>
      </c>
      <c r="I60" s="132">
        <f t="shared" si="30"/>
        <v>0</v>
      </c>
      <c r="J60" s="132">
        <f t="shared" si="30"/>
        <v>0</v>
      </c>
      <c r="K60" s="132">
        <f t="shared" si="30"/>
        <v>0</v>
      </c>
      <c r="L60" s="132">
        <f t="shared" si="30"/>
        <v>0</v>
      </c>
      <c r="M60" s="132">
        <f t="shared" si="30"/>
        <v>0</v>
      </c>
      <c r="N60" s="52">
        <f t="shared" si="30"/>
        <v>0</v>
      </c>
    </row>
    <row r="61" spans="1:34" s="81" customFormat="1" ht="11.25" x14ac:dyDescent="0.15">
      <c r="A61" s="6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80"/>
    </row>
    <row r="62" spans="1:34" x14ac:dyDescent="0.2">
      <c r="A62" s="27" t="s">
        <v>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50"/>
    </row>
    <row r="63" spans="1:34" x14ac:dyDescent="0.2">
      <c r="A63" s="151" t="s">
        <v>61</v>
      </c>
      <c r="B63" s="13">
        <v>0</v>
      </c>
      <c r="C63" s="14">
        <f>B63</f>
        <v>0</v>
      </c>
      <c r="D63" s="14">
        <f t="shared" ref="D63:M63" si="31">C63</f>
        <v>0</v>
      </c>
      <c r="E63" s="14">
        <f t="shared" si="31"/>
        <v>0</v>
      </c>
      <c r="F63" s="14">
        <f t="shared" si="31"/>
        <v>0</v>
      </c>
      <c r="G63" s="14">
        <f t="shared" si="31"/>
        <v>0</v>
      </c>
      <c r="H63" s="14">
        <f t="shared" si="31"/>
        <v>0</v>
      </c>
      <c r="I63" s="14">
        <f t="shared" si="31"/>
        <v>0</v>
      </c>
      <c r="J63" s="14">
        <f t="shared" si="31"/>
        <v>0</v>
      </c>
      <c r="K63" s="14">
        <f t="shared" si="31"/>
        <v>0</v>
      </c>
      <c r="L63" s="14">
        <f t="shared" si="31"/>
        <v>0</v>
      </c>
      <c r="M63" s="14">
        <f t="shared" si="31"/>
        <v>0</v>
      </c>
      <c r="N63" s="47">
        <f>SUM(B63:M63)</f>
        <v>0</v>
      </c>
    </row>
    <row r="64" spans="1:34" x14ac:dyDescent="0.2">
      <c r="A64" s="151" t="s">
        <v>62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8"/>
    </row>
    <row r="65" spans="1:34" x14ac:dyDescent="0.2">
      <c r="A65" s="151" t="s">
        <v>63</v>
      </c>
      <c r="B65" s="15">
        <v>0</v>
      </c>
      <c r="C65" s="15">
        <f>B65</f>
        <v>0</v>
      </c>
      <c r="D65" s="15">
        <f t="shared" ref="D65:M65" si="32">C65</f>
        <v>0</v>
      </c>
      <c r="E65" s="15">
        <f t="shared" si="32"/>
        <v>0</v>
      </c>
      <c r="F65" s="15">
        <f t="shared" si="32"/>
        <v>0</v>
      </c>
      <c r="G65" s="15">
        <f t="shared" si="32"/>
        <v>0</v>
      </c>
      <c r="H65" s="15">
        <f t="shared" si="32"/>
        <v>0</v>
      </c>
      <c r="I65" s="15">
        <f t="shared" si="32"/>
        <v>0</v>
      </c>
      <c r="J65" s="15">
        <f t="shared" si="32"/>
        <v>0</v>
      </c>
      <c r="K65" s="15">
        <f t="shared" si="32"/>
        <v>0</v>
      </c>
      <c r="L65" s="15">
        <f t="shared" si="32"/>
        <v>0</v>
      </c>
      <c r="M65" s="15">
        <f t="shared" si="32"/>
        <v>0</v>
      </c>
      <c r="N65" s="48">
        <f>SUM(B65:M65)</f>
        <v>0</v>
      </c>
    </row>
    <row r="66" spans="1:34" x14ac:dyDescent="0.2">
      <c r="A66" s="151" t="s">
        <v>64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8"/>
    </row>
    <row r="67" spans="1:34" x14ac:dyDescent="0.2">
      <c r="A67" s="151" t="s">
        <v>57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48"/>
    </row>
    <row r="68" spans="1:34" x14ac:dyDescent="0.2">
      <c r="A68" s="151" t="s">
        <v>37</v>
      </c>
      <c r="B68" s="13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47">
        <f>SUM(B68:M68)</f>
        <v>0</v>
      </c>
    </row>
    <row r="69" spans="1:34" s="6" customFormat="1" x14ac:dyDescent="0.2">
      <c r="A69" s="27" t="s">
        <v>65</v>
      </c>
      <c r="B69" s="135">
        <f t="shared" ref="B69:N69" si="33">SUM(B63:B68)</f>
        <v>0</v>
      </c>
      <c r="C69" s="135">
        <f t="shared" si="33"/>
        <v>0</v>
      </c>
      <c r="D69" s="135">
        <f t="shared" si="33"/>
        <v>0</v>
      </c>
      <c r="E69" s="135">
        <f t="shared" si="33"/>
        <v>0</v>
      </c>
      <c r="F69" s="135">
        <f t="shared" si="33"/>
        <v>0</v>
      </c>
      <c r="G69" s="135">
        <f t="shared" si="33"/>
        <v>0</v>
      </c>
      <c r="H69" s="135">
        <f t="shared" si="33"/>
        <v>0</v>
      </c>
      <c r="I69" s="135">
        <f t="shared" si="33"/>
        <v>0</v>
      </c>
      <c r="J69" s="135">
        <f t="shared" si="33"/>
        <v>0</v>
      </c>
      <c r="K69" s="135">
        <f t="shared" si="33"/>
        <v>0</v>
      </c>
      <c r="L69" s="135">
        <f t="shared" si="33"/>
        <v>0</v>
      </c>
      <c r="M69" s="135">
        <f t="shared" si="33"/>
        <v>0</v>
      </c>
      <c r="N69" s="48">
        <f t="shared" si="33"/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/>
    </row>
    <row r="70" spans="1:34" s="74" customFormat="1" ht="11.25" x14ac:dyDescent="0.15">
      <c r="A70" s="38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6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3"/>
    </row>
    <row r="71" spans="1:34" s="37" customFormat="1" ht="15" x14ac:dyDescent="0.2">
      <c r="A71" s="41" t="s">
        <v>66</v>
      </c>
      <c r="B71" s="136">
        <f>B20+B28+B33+B41+B47+B55+B60+B69</f>
        <v>0</v>
      </c>
      <c r="C71" s="137">
        <f>C20+C28+C33+C41+C47+C55+C60+C69</f>
        <v>0</v>
      </c>
      <c r="D71" s="137">
        <f>D20+D28+D33+D41+D47+D55+D60+D69</f>
        <v>0</v>
      </c>
      <c r="E71" s="137">
        <f>E20+E28+E33+E41+E47+E55+E60+E69</f>
        <v>0</v>
      </c>
      <c r="F71" s="137">
        <f>F20+F28+F33+F41+F47+F55+F60+F69</f>
        <v>0</v>
      </c>
      <c r="G71" s="137">
        <f>G20+G28+G33+G41+G47+G55+G60+G69</f>
        <v>0</v>
      </c>
      <c r="H71" s="137">
        <f>H20+H28+H33+H41+H47+H55+H60+H69</f>
        <v>0</v>
      </c>
      <c r="I71" s="137">
        <f>I20+I28+I33+I41+I47+I55+I60+I69</f>
        <v>0</v>
      </c>
      <c r="J71" s="137">
        <f>J20+J28+J33+J41+J47+J55+J60+J69</f>
        <v>0</v>
      </c>
      <c r="K71" s="137">
        <f>K20+K28+K33+K41+K47+K55+K60+K69</f>
        <v>0</v>
      </c>
      <c r="L71" s="137">
        <f>L20+L28+L33+L41+L47+L55+L60+L69</f>
        <v>0</v>
      </c>
      <c r="M71" s="137">
        <f>M20+M28+M33+M41+M47+M55+M60+M69</f>
        <v>0</v>
      </c>
      <c r="N71" s="53">
        <f>N20+N28+N33+N41+N47+N55+N60+N69</f>
        <v>0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</row>
    <row r="72" spans="1:34" s="74" customFormat="1" ht="11.25" x14ac:dyDescent="0.1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3"/>
    </row>
    <row r="73" spans="1:34" ht="14.25" customHeight="1" x14ac:dyDescent="0.2">
      <c r="A73" s="12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34" ht="15" x14ac:dyDescent="0.2">
      <c r="A74" s="54" t="s">
        <v>67</v>
      </c>
      <c r="B74" s="21" t="s">
        <v>14</v>
      </c>
      <c r="C74" s="22" t="s">
        <v>15</v>
      </c>
      <c r="D74" s="22" t="s">
        <v>17</v>
      </c>
      <c r="E74" s="22" t="s">
        <v>18</v>
      </c>
      <c r="F74" s="22" t="s">
        <v>6</v>
      </c>
      <c r="G74" s="22" t="s">
        <v>7</v>
      </c>
      <c r="H74" s="22" t="s">
        <v>8</v>
      </c>
      <c r="I74" s="22" t="s">
        <v>9</v>
      </c>
      <c r="J74" s="22" t="s">
        <v>10</v>
      </c>
      <c r="K74" s="22" t="s">
        <v>11</v>
      </c>
      <c r="L74" s="22" t="s">
        <v>12</v>
      </c>
      <c r="M74" s="22" t="s">
        <v>13</v>
      </c>
      <c r="N74" s="23" t="s">
        <v>27</v>
      </c>
    </row>
    <row r="75" spans="1:34" x14ac:dyDescent="0.2">
      <c r="A75" s="65" t="s">
        <v>68</v>
      </c>
      <c r="B75" s="60">
        <f>SUM(B7-B71)</f>
        <v>0</v>
      </c>
      <c r="C75" s="61">
        <f>SUM(C7-C71)</f>
        <v>0</v>
      </c>
      <c r="D75" s="61">
        <f>SUM(D7-D71)</f>
        <v>0</v>
      </c>
      <c r="E75" s="61">
        <f>SUM(E7-E71)</f>
        <v>0</v>
      </c>
      <c r="F75" s="61">
        <f>SUM(F7-F71)</f>
        <v>0</v>
      </c>
      <c r="G75" s="61">
        <f>SUM(G7-G71)</f>
        <v>0</v>
      </c>
      <c r="H75" s="61">
        <f>SUM(H7-H71)</f>
        <v>0</v>
      </c>
      <c r="I75" s="61">
        <f>SUM(I7-I71)</f>
        <v>0</v>
      </c>
      <c r="J75" s="61">
        <f>SUM(J7-J71)</f>
        <v>0</v>
      </c>
      <c r="K75" s="61">
        <f>SUM(K7-K71)</f>
        <v>0</v>
      </c>
      <c r="L75" s="61">
        <f>SUM(L7-L71)</f>
        <v>0</v>
      </c>
      <c r="M75" s="61">
        <f>SUM(M7-M71)</f>
        <v>0</v>
      </c>
      <c r="N75" s="62">
        <f>SUM(N7-N71)</f>
        <v>0</v>
      </c>
    </row>
    <row r="76" spans="1:34" x14ac:dyDescent="0.2">
      <c r="A76" s="66" t="s">
        <v>69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>
        <f>N75</f>
        <v>0</v>
      </c>
    </row>
    <row r="77" spans="1:34" x14ac:dyDescent="0.2">
      <c r="A77" s="152" t="s">
        <v>70</v>
      </c>
      <c r="B77" s="154">
        <f>B75</f>
        <v>0</v>
      </c>
      <c r="C77" s="155">
        <f t="shared" ref="C77:M77" si="34">C75</f>
        <v>0</v>
      </c>
      <c r="D77" s="155">
        <f t="shared" si="34"/>
        <v>0</v>
      </c>
      <c r="E77" s="155">
        <f t="shared" si="34"/>
        <v>0</v>
      </c>
      <c r="F77" s="155">
        <f t="shared" si="34"/>
        <v>0</v>
      </c>
      <c r="G77" s="155">
        <f t="shared" si="34"/>
        <v>0</v>
      </c>
      <c r="H77" s="155">
        <f t="shared" si="34"/>
        <v>0</v>
      </c>
      <c r="I77" s="155">
        <f t="shared" si="34"/>
        <v>0</v>
      </c>
      <c r="J77" s="155">
        <f t="shared" si="34"/>
        <v>0</v>
      </c>
      <c r="K77" s="155">
        <f t="shared" si="34"/>
        <v>0</v>
      </c>
      <c r="L77" s="155">
        <f t="shared" si="34"/>
        <v>0</v>
      </c>
      <c r="M77" s="155">
        <f t="shared" si="34"/>
        <v>0</v>
      </c>
      <c r="N77" s="64">
        <f>N76/12</f>
        <v>0</v>
      </c>
    </row>
    <row r="78" spans="1:34" s="1" customFormat="1" x14ac:dyDescent="0.2">
      <c r="A78" s="63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8"/>
    </row>
    <row r="79" spans="1:34" s="1" customFormat="1" x14ac:dyDescent="0.2">
      <c r="A79" s="35"/>
      <c r="N79" s="4"/>
    </row>
    <row r="80" spans="1:34" x14ac:dyDescent="0.2">
      <c r="A80" s="3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</row>
    <row r="81" spans="1:14" x14ac:dyDescent="0.2">
      <c r="A81" s="3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"/>
    </row>
    <row r="82" spans="1:14" x14ac:dyDescent="0.2">
      <c r="A82" s="3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"/>
    </row>
    <row r="83" spans="1:14" x14ac:dyDescent="0.2">
      <c r="A83" s="3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"/>
    </row>
    <row r="84" spans="1:14" x14ac:dyDescent="0.2">
      <c r="A84" s="3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"/>
    </row>
    <row r="85" spans="1:14" x14ac:dyDescent="0.2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</row>
    <row r="86" spans="1:14" x14ac:dyDescent="0.2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"/>
    </row>
    <row r="87" spans="1:14" x14ac:dyDescent="0.2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"/>
    </row>
    <row r="88" spans="1:14" x14ac:dyDescent="0.2">
      <c r="A88" s="3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"/>
    </row>
    <row r="89" spans="1:14" x14ac:dyDescent="0.2">
      <c r="A89" s="3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"/>
    </row>
    <row r="90" spans="1:14" x14ac:dyDescent="0.2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"/>
    </row>
    <row r="91" spans="1:14" x14ac:dyDescent="0.2">
      <c r="A91" s="3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"/>
    </row>
    <row r="92" spans="1:14" x14ac:dyDescent="0.2">
      <c r="A92" s="3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</row>
    <row r="93" spans="1:14" x14ac:dyDescent="0.2">
      <c r="A93" s="3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"/>
    </row>
    <row r="94" spans="1:14" x14ac:dyDescent="0.2">
      <c r="A94" s="3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"/>
    </row>
    <row r="95" spans="1:14" x14ac:dyDescent="0.2">
      <c r="A95" s="3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"/>
    </row>
    <row r="96" spans="1:14" x14ac:dyDescent="0.2">
      <c r="A96" s="3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"/>
    </row>
    <row r="97" spans="1:14" x14ac:dyDescent="0.2">
      <c r="A97" s="3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"/>
    </row>
    <row r="98" spans="1:14" x14ac:dyDescent="0.2">
      <c r="A98" s="3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"/>
    </row>
    <row r="99" spans="1:14" x14ac:dyDescent="0.2">
      <c r="A99" s="3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"/>
    </row>
    <row r="100" spans="1:14" x14ac:dyDescent="0.2">
      <c r="A100" s="3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"/>
    </row>
    <row r="101" spans="1:14" x14ac:dyDescent="0.2">
      <c r="A101" s="3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"/>
    </row>
    <row r="102" spans="1:14" x14ac:dyDescent="0.2">
      <c r="A102" s="3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"/>
    </row>
    <row r="103" spans="1:14" x14ac:dyDescent="0.2">
      <c r="A103" s="3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"/>
    </row>
    <row r="104" spans="1:14" x14ac:dyDescent="0.2">
      <c r="A104" s="3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"/>
    </row>
    <row r="105" spans="1:14" x14ac:dyDescent="0.2">
      <c r="A105" s="3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"/>
    </row>
    <row r="106" spans="1:14" x14ac:dyDescent="0.2">
      <c r="A106" s="3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"/>
    </row>
    <row r="107" spans="1:14" x14ac:dyDescent="0.2">
      <c r="A107" s="3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"/>
    </row>
    <row r="108" spans="1:14" x14ac:dyDescent="0.2">
      <c r="A108" s="3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"/>
    </row>
    <row r="109" spans="1:14" x14ac:dyDescent="0.2">
      <c r="A109" s="3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"/>
    </row>
    <row r="110" spans="1:14" x14ac:dyDescent="0.2">
      <c r="A110" s="3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"/>
    </row>
    <row r="111" spans="1:14" x14ac:dyDescent="0.2">
      <c r="A111" s="3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"/>
    </row>
    <row r="112" spans="1:14" x14ac:dyDescent="0.2">
      <c r="A112" s="3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"/>
    </row>
    <row r="113" spans="1:14" x14ac:dyDescent="0.2">
      <c r="A113" s="3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"/>
    </row>
    <row r="114" spans="1:14" x14ac:dyDescent="0.2">
      <c r="A114" s="3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"/>
    </row>
    <row r="115" spans="1:14" x14ac:dyDescent="0.2">
      <c r="A115" s="3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"/>
    </row>
    <row r="116" spans="1:14" x14ac:dyDescent="0.2">
      <c r="A116" s="3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"/>
    </row>
    <row r="117" spans="1:14" x14ac:dyDescent="0.2">
      <c r="A117" s="3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"/>
    </row>
    <row r="118" spans="1:14" x14ac:dyDescent="0.2">
      <c r="A118" s="3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"/>
    </row>
    <row r="119" spans="1:14" x14ac:dyDescent="0.2">
      <c r="A119" s="3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"/>
    </row>
    <row r="120" spans="1:14" x14ac:dyDescent="0.2">
      <c r="A120" s="3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"/>
    </row>
    <row r="121" spans="1:14" x14ac:dyDescent="0.2">
      <c r="A121" s="3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"/>
    </row>
    <row r="122" spans="1:14" x14ac:dyDescent="0.2">
      <c r="A122" s="3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"/>
    </row>
    <row r="123" spans="1:14" x14ac:dyDescent="0.2">
      <c r="A123" s="3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"/>
    </row>
    <row r="124" spans="1:14" x14ac:dyDescent="0.2">
      <c r="A124" s="3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"/>
    </row>
    <row r="125" spans="1:14" x14ac:dyDescent="0.2">
      <c r="A125" s="3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"/>
    </row>
    <row r="126" spans="1:14" x14ac:dyDescent="0.2">
      <c r="A126" s="3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"/>
    </row>
    <row r="127" spans="1:14" x14ac:dyDescent="0.2">
      <c r="A127" s="3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"/>
    </row>
    <row r="128" spans="1:14" x14ac:dyDescent="0.2">
      <c r="A128" s="3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"/>
    </row>
    <row r="129" spans="1:14" x14ac:dyDescent="0.2">
      <c r="A129" s="3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"/>
    </row>
    <row r="130" spans="1:14" x14ac:dyDescent="0.2">
      <c r="A130" s="3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"/>
    </row>
    <row r="131" spans="1:14" x14ac:dyDescent="0.2">
      <c r="A131" s="3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"/>
    </row>
    <row r="132" spans="1:14" x14ac:dyDescent="0.2">
      <c r="A132" s="3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"/>
    </row>
    <row r="133" spans="1:14" x14ac:dyDescent="0.2">
      <c r="A133" s="3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"/>
    </row>
    <row r="134" spans="1:14" x14ac:dyDescent="0.2">
      <c r="A134" s="3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"/>
    </row>
    <row r="135" spans="1:14" x14ac:dyDescent="0.2">
      <c r="A135" s="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"/>
    </row>
    <row r="136" spans="1:14" x14ac:dyDescent="0.2">
      <c r="A136" s="3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"/>
    </row>
    <row r="137" spans="1:14" x14ac:dyDescent="0.2">
      <c r="A137" s="3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"/>
    </row>
    <row r="138" spans="1:14" x14ac:dyDescent="0.2">
      <c r="A138" s="3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"/>
    </row>
    <row r="139" spans="1:14" x14ac:dyDescent="0.2">
      <c r="A139" s="3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"/>
    </row>
    <row r="140" spans="1:14" x14ac:dyDescent="0.2">
      <c r="A140" s="3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"/>
    </row>
    <row r="141" spans="1:14" x14ac:dyDescent="0.2">
      <c r="A141" s="3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"/>
    </row>
    <row r="142" spans="1:14" x14ac:dyDescent="0.2">
      <c r="A142" s="3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"/>
    </row>
    <row r="143" spans="1:14" x14ac:dyDescent="0.2">
      <c r="A143" s="3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"/>
    </row>
    <row r="144" spans="1:14" x14ac:dyDescent="0.2">
      <c r="A144" s="3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"/>
    </row>
    <row r="145" spans="1:14" x14ac:dyDescent="0.2">
      <c r="A145" s="3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/>
    </row>
    <row r="146" spans="1:14" x14ac:dyDescent="0.2">
      <c r="A146" s="3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"/>
    </row>
    <row r="147" spans="1:14" x14ac:dyDescent="0.2">
      <c r="A147" s="3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"/>
    </row>
    <row r="148" spans="1:14" x14ac:dyDescent="0.2">
      <c r="A148" s="3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"/>
    </row>
    <row r="149" spans="1:14" x14ac:dyDescent="0.2">
      <c r="A149" s="3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"/>
    </row>
  </sheetData>
  <phoneticPr fontId="0" type="noConversion"/>
  <printOptions horizontalCentered="1" verticalCentered="1"/>
  <pageMargins left="0.19685039370078741" right="0.19685039370078741" top="0.78740157480314965" bottom="0.19685039370078741" header="0.39370078740157483" footer="0.19685039370078741"/>
  <pageSetup paperSize="9" scale="70" orientation="portrait" cellComments="atEnd" horizontalDpi="300" verticalDpi="300" r:id="rId1"/>
  <headerFooter alignWithMargins="0"/>
  <ignoredErrors>
    <ignoredError sqref="C4:M5 C50:G51 I50:M51 B7:M7 C24:M26 C31:M31 C36:N40 B60:N60 C53:G53 I53:M53 C58:M59 C65:M65 C12:N16 C63:M63" unlockedFormula="1"/>
    <ignoredError sqref="H50:H51 H53" formula="1" unlockedFormula="1"/>
    <ignoredError sqref="H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zoomScaleNormal="100" workbookViewId="0"/>
  </sheetViews>
  <sheetFormatPr defaultRowHeight="12.75" x14ac:dyDescent="0.2"/>
  <cols>
    <col min="1" max="1" width="32.7109375" style="98" bestFit="1" customWidth="1"/>
    <col min="2" max="2" width="12.5703125" style="98" customWidth="1"/>
    <col min="3" max="12" width="7.140625" style="98" customWidth="1"/>
    <col min="13" max="13" width="7.28515625" style="99" customWidth="1"/>
    <col min="14" max="16384" width="9.140625" style="98"/>
  </cols>
  <sheetData>
    <row r="1" spans="1:13" s="103" customFormat="1" ht="19.5" x14ac:dyDescent="0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2">
      <c r="M2" s="98"/>
    </row>
    <row r="3" spans="1:13" ht="18" x14ac:dyDescent="0.2">
      <c r="A3" s="20" t="s">
        <v>0</v>
      </c>
      <c r="B3" s="122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">
      <c r="A4" s="104" t="str">
        <f>Månedsbudget!A4</f>
        <v>Lön</v>
      </c>
      <c r="B4" s="105">
        <f>Månedsbudget!N4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x14ac:dyDescent="0.2">
      <c r="A5" s="104" t="str">
        <f>Månedsbudget!A5</f>
        <v>Lön</v>
      </c>
      <c r="B5" s="106">
        <f>Månedsbudget!N5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">
      <c r="A6" s="16" t="str">
        <f>Månedsbudget!A6</f>
        <v>Barnbidrag</v>
      </c>
      <c r="B6" s="105">
        <f>Månedsbudget!N6</f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2">
      <c r="A7" s="16" t="e">
        <f>Månedsbudget!#REF!</f>
        <v>#REF!</v>
      </c>
      <c r="B7" s="106" t="e">
        <f>Månedsbudget!#REF!</f>
        <v>#REF!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x14ac:dyDescent="0.2">
      <c r="A8" s="107" t="str">
        <f>Månedsbudget!A7</f>
        <v>Inkomster totalt</v>
      </c>
      <c r="B8" s="138" t="e">
        <f>SUM(B4:B7)</f>
        <v>#REF!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x14ac:dyDescent="0.2">
      <c r="A9" s="108" t="s">
        <v>20</v>
      </c>
      <c r="B9" s="10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s="99" customFormat="1" ht="14.25" x14ac:dyDescent="0.2">
      <c r="A10" s="143" t="s">
        <v>20</v>
      </c>
      <c r="B10" s="144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99" customFormat="1" ht="15" x14ac:dyDescent="0.2">
      <c r="A11" s="20" t="str">
        <f>Månedsbudget!A10</f>
        <v>Utgifter</v>
      </c>
      <c r="B11" s="11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146" customFormat="1" x14ac:dyDescent="0.2">
      <c r="A12" s="27" t="str">
        <f>Månedsbudget!A11</f>
        <v>Bostad</v>
      </c>
      <c r="B12" s="3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s="100" customFormat="1" ht="18" customHeight="1" x14ac:dyDescent="0.2">
      <c r="A13" s="25" t="str">
        <f>Månedsbudget!A12</f>
        <v>Bostadskostnad</v>
      </c>
      <c r="B13" s="24">
        <f>Månedsbudget!N12</f>
        <v>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3" x14ac:dyDescent="0.2">
      <c r="A14" s="25" t="str">
        <f>Månedsbudget!A13</f>
        <v>El</v>
      </c>
      <c r="B14" s="111">
        <f>Månedsbudget!N13</f>
        <v>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x14ac:dyDescent="0.2">
      <c r="A15" s="25" t="str">
        <f>Månedsbudget!A14</f>
        <v>Värme</v>
      </c>
      <c r="B15" s="24">
        <f>Månedsbudget!N14</f>
        <v>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 x14ac:dyDescent="0.2">
      <c r="A16" s="25" t="str">
        <f>Månedsbudget!A15</f>
        <v>Vatten/Avlopp</v>
      </c>
      <c r="B16" s="111">
        <f>Månedsbudget!N15</f>
        <v>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13" x14ac:dyDescent="0.2">
      <c r="A17" s="25" t="e">
        <f>Månedsbudget!#REF!</f>
        <v>#REF!</v>
      </c>
      <c r="B17" s="24" t="e">
        <f>Månedsbudget!#REF!</f>
        <v>#REF!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</row>
    <row r="18" spans="1:13" x14ac:dyDescent="0.2">
      <c r="A18" s="25" t="str">
        <f>Månedsbudget!A16</f>
        <v>Renhållningsavgift</v>
      </c>
      <c r="B18" s="111">
        <f>Månedsbudget!N16</f>
        <v>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x14ac:dyDescent="0.2">
      <c r="A19" s="25" t="e">
        <f>Månedsbudget!#REF!</f>
        <v>#REF!</v>
      </c>
      <c r="B19" s="24" t="e">
        <f>Månedsbudget!#REF!</f>
        <v>#REF!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</row>
    <row r="20" spans="1:13" x14ac:dyDescent="0.2">
      <c r="A20" s="25" t="str">
        <f>Månedsbudget!A17</f>
        <v>Underhåll/Reparationer</v>
      </c>
      <c r="B20" s="111">
        <f>Månedsbudget!N17</f>
        <v>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3" x14ac:dyDescent="0.2">
      <c r="A21" s="25" t="str">
        <f>Månedsbudget!A18</f>
        <v>Försäkringar</v>
      </c>
      <c r="B21" s="24">
        <f>Månedsbudget!N18</f>
        <v>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</row>
    <row r="22" spans="1:13" x14ac:dyDescent="0.2">
      <c r="A22" s="25" t="e">
        <f>Månedsbudget!#REF!</f>
        <v>#REF!</v>
      </c>
      <c r="B22" s="111" t="e">
        <f>Månedsbudget!#REF!</f>
        <v>#REF!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 x14ac:dyDescent="0.2">
      <c r="A23" s="25" t="str">
        <f>Månedsbudget!A19</f>
        <v>Övrigt</v>
      </c>
      <c r="B23" s="24">
        <f>Månedsbudget!N19</f>
        <v>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x14ac:dyDescent="0.2">
      <c r="A24" s="27" t="str">
        <f>Månedsbudget!A20</f>
        <v>Bostad Totalt</v>
      </c>
      <c r="B24" s="138" t="e">
        <f>SUM(B13:B23)</f>
        <v>#REF!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</row>
    <row r="25" spans="1:13" x14ac:dyDescent="0.2">
      <c r="A25" s="67" t="s">
        <v>20</v>
      </c>
      <c r="B25" s="112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x14ac:dyDescent="0.2">
      <c r="A26" s="27" t="str">
        <f>Månedsbudget!A22</f>
        <v xml:space="preserve">Bil </v>
      </c>
      <c r="B26" s="3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s="99" customFormat="1" x14ac:dyDescent="0.2">
      <c r="A27" s="25" t="str">
        <f>Månedsbudget!A23</f>
        <v>Försäkring</v>
      </c>
      <c r="B27" s="113">
        <f>Månedsbudget!N23</f>
        <v>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142" customFormat="1" x14ac:dyDescent="0.2">
      <c r="A28" s="25" t="e">
        <f>Månedsbudget!#REF!</f>
        <v>#REF!</v>
      </c>
      <c r="B28" s="114" t="e">
        <f>Månedsbudget!#REF!</f>
        <v>#REF!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x14ac:dyDescent="0.2">
      <c r="A29" s="25" t="str">
        <f>Månedsbudget!A24</f>
        <v>Drivmedel</v>
      </c>
      <c r="B29" s="115">
        <f>Månedsbudget!N24</f>
        <v>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x14ac:dyDescent="0.2">
      <c r="A30" s="25" t="str">
        <f>Månedsbudget!A25</f>
        <v>Vägassistans</v>
      </c>
      <c r="B30" s="116">
        <f>Månedsbudget!N25</f>
        <v>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13" x14ac:dyDescent="0.2">
      <c r="A31" s="25" t="str">
        <f>Månedsbudget!A26</f>
        <v xml:space="preserve">Billån </v>
      </c>
      <c r="B31" s="115">
        <f>Månedsbudget!N26</f>
        <v>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13" x14ac:dyDescent="0.2">
      <c r="A32" s="25" t="str">
        <f>Månedsbudget!A27</f>
        <v>Underhåll/Reparationer</v>
      </c>
      <c r="B32" s="116">
        <f>Månedsbudget!N27</f>
        <v>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 x14ac:dyDescent="0.2">
      <c r="A33" s="27" t="str">
        <f>Månedsbudget!A28</f>
        <v>Bilutgifter totalt</v>
      </c>
      <c r="B33" s="138" t="e">
        <f>SUM(B27:B32)</f>
        <v>#REF!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x14ac:dyDescent="0.2">
      <c r="A34" s="67" t="s">
        <v>20</v>
      </c>
      <c r="B34" s="112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3" x14ac:dyDescent="0.2">
      <c r="A35" s="27" t="str">
        <f>Månedsbudget!A30</f>
        <v>Transport övrigt</v>
      </c>
      <c r="B35" s="32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s="99" customFormat="1" x14ac:dyDescent="0.2">
      <c r="A36" s="25" t="str">
        <f>Månedsbudget!A31</f>
        <v>Kollektivtrafik</v>
      </c>
      <c r="B36" s="115">
        <f>Månedsbudget!N31</f>
        <v>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1:13" s="142" customFormat="1" x14ac:dyDescent="0.2">
      <c r="A37" s="25" t="str">
        <f>Månedsbudget!A32</f>
        <v>Övrigt</v>
      </c>
      <c r="B37" s="116">
        <f>Månedsbudget!N32</f>
        <v>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x14ac:dyDescent="0.2">
      <c r="A38" s="27" t="str">
        <f>Månedsbudget!A33</f>
        <v>Transport i alt</v>
      </c>
      <c r="B38" s="138">
        <f>SUM(B36:B37)</f>
        <v>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x14ac:dyDescent="0.2">
      <c r="A39" s="67" t="s">
        <v>20</v>
      </c>
      <c r="B39" s="112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3" x14ac:dyDescent="0.2">
      <c r="A40" s="27" t="str">
        <f>Månedsbudget!A35</f>
        <v>Media Totalt</v>
      </c>
      <c r="B40" s="32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3" s="99" customFormat="1" x14ac:dyDescent="0.2">
      <c r="A41" s="25" t="str">
        <f>Månedsbudget!A36</f>
        <v>Telefoni</v>
      </c>
      <c r="B41" s="111">
        <f>Månedsbudget!N36</f>
        <v>0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13" s="142" customFormat="1" x14ac:dyDescent="0.2">
      <c r="A42" s="25" t="str">
        <f>Månedsbudget!A37</f>
        <v>Mobiltelefoni</v>
      </c>
      <c r="B42" s="24">
        <f>Månedsbudget!N37</f>
        <v>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x14ac:dyDescent="0.2">
      <c r="A43" s="25" t="str">
        <f>Månedsbudget!A38</f>
        <v>Internet</v>
      </c>
      <c r="B43" s="111">
        <f>Månedsbudget!N38</f>
        <v>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x14ac:dyDescent="0.2">
      <c r="A44" s="25" t="str">
        <f>Månedsbudget!A39</f>
        <v>TV-abonnemang</v>
      </c>
      <c r="B44" s="24">
        <f>Månedsbudget!N39</f>
        <v>0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:13" x14ac:dyDescent="0.2">
      <c r="A45" s="25" t="str">
        <f>Månedsbudget!A40</f>
        <v>Övrigt</v>
      </c>
      <c r="B45" s="111">
        <f>Månedsbudget!N40</f>
        <v>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</row>
    <row r="46" spans="1:13" x14ac:dyDescent="0.2">
      <c r="A46" s="25" t="e">
        <f>Månedsbudget!#REF!</f>
        <v>#REF!</v>
      </c>
      <c r="B46" s="24" t="e">
        <f>Månedsbudget!#REF!</f>
        <v>#REF!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</row>
    <row r="47" spans="1:13" x14ac:dyDescent="0.2">
      <c r="A47" s="27" t="str">
        <f>Månedsbudget!A41</f>
        <v>Media Totalt</v>
      </c>
      <c r="B47" s="138" t="e">
        <f>SUM(B41:B46)</f>
        <v>#REF!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x14ac:dyDescent="0.2">
      <c r="A48" s="67" t="s">
        <v>20</v>
      </c>
      <c r="B48" s="112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x14ac:dyDescent="0.2">
      <c r="A49" s="27" t="str">
        <f>Månedsbudget!A43</f>
        <v>Försäkringar</v>
      </c>
      <c r="B49" s="32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  <row r="50" spans="1:13" s="99" customFormat="1" x14ac:dyDescent="0.2">
      <c r="A50" s="25" t="str">
        <f>Månedsbudget!A44</f>
        <v>A-kassa</v>
      </c>
      <c r="B50" s="117">
        <f>Månedsbudget!N44</f>
        <v>0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s="142" customFormat="1" x14ac:dyDescent="0.2">
      <c r="A51" s="25" t="str">
        <f>Månedsbudget!A45</f>
        <v>Fackavgift</v>
      </c>
      <c r="B51" s="26">
        <f>Månedsbudget!N45</f>
        <v>0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x14ac:dyDescent="0.2">
      <c r="A52" s="25" t="str">
        <f>Månedsbudget!A46</f>
        <v>Försäkringar</v>
      </c>
      <c r="B52" s="117">
        <f>Månedsbudget!N46</f>
        <v>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x14ac:dyDescent="0.2">
      <c r="A53" s="25" t="e">
        <f>Månedsbudget!#REF!</f>
        <v>#REF!</v>
      </c>
      <c r="B53" s="26" t="e">
        <f>Månedsbudget!#REF!</f>
        <v>#REF!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x14ac:dyDescent="0.2">
      <c r="A54" s="25" t="e">
        <f>Månedsbudget!#REF!</f>
        <v>#REF!</v>
      </c>
      <c r="B54" s="117" t="e">
        <f>Månedsbudget!#REF!</f>
        <v>#REF!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x14ac:dyDescent="0.2">
      <c r="A55" s="27" t="str">
        <f>Månedsbudget!A47</f>
        <v>Försäkringar Totalt</v>
      </c>
      <c r="B55" s="138" t="e">
        <f>SUM(B50:B54)</f>
        <v>#REF!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x14ac:dyDescent="0.2">
      <c r="A56" s="67" t="s">
        <v>20</v>
      </c>
      <c r="B56" s="112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 x14ac:dyDescent="0.2">
      <c r="A57" s="27" t="str">
        <f>Månedsbudget!A49</f>
        <v>Barnomsorg</v>
      </c>
      <c r="B57" s="32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x14ac:dyDescent="0.2">
      <c r="A58" s="25" t="str">
        <f>Månedsbudget!A50</f>
        <v>Underhåll</v>
      </c>
      <c r="B58" s="111">
        <f>Månedsbudget!N50</f>
        <v>0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x14ac:dyDescent="0.2">
      <c r="A59" s="25" t="str">
        <f>Månedsbudget!A51</f>
        <v>Dagisavgift</v>
      </c>
      <c r="B59" s="24">
        <f>Månedsbudget!N51</f>
        <v>0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x14ac:dyDescent="0.2">
      <c r="A60" s="25" t="str">
        <f>Månedsbudget!A52</f>
        <v>Transport</v>
      </c>
      <c r="B60" s="111">
        <f>Månedsbudget!N52</f>
        <v>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x14ac:dyDescent="0.2">
      <c r="A61" s="25" t="str">
        <f>Månedsbudget!A53</f>
        <v>Kläder/Skor</v>
      </c>
      <c r="B61" s="24">
        <f>Månedsbudget!N53</f>
        <v>0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</row>
    <row r="62" spans="1:13" s="99" customFormat="1" x14ac:dyDescent="0.2">
      <c r="A62" s="25" t="str">
        <f>Månedsbudget!A54</f>
        <v>Fritid</v>
      </c>
      <c r="B62" s="111">
        <f>Månedsbudget!N54</f>
        <v>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1:13" s="142" customFormat="1" x14ac:dyDescent="0.2">
      <c r="A63" s="27" t="str">
        <f>Månedsbudget!A55</f>
        <v>Barnomsorg Totalt</v>
      </c>
      <c r="B63" s="138">
        <f>SUM(B58:B62)</f>
        <v>0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x14ac:dyDescent="0.2">
      <c r="A64" s="67" t="s">
        <v>20</v>
      </c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x14ac:dyDescent="0.2">
      <c r="A65" s="27" t="str">
        <f>Månedsbudget!A57</f>
        <v>Lån</v>
      </c>
      <c r="B65" s="32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x14ac:dyDescent="0.2">
      <c r="A66" s="25" t="str">
        <f>Månedsbudget!A58</f>
        <v>Lån</v>
      </c>
      <c r="B66" s="111">
        <f>Månedsbudget!N58</f>
        <v>0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x14ac:dyDescent="0.2">
      <c r="A67" s="25" t="str">
        <f>Månedsbudget!A59</f>
        <v>Krediter</v>
      </c>
      <c r="B67" s="24">
        <f>Månedsbudget!N59</f>
        <v>0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x14ac:dyDescent="0.2">
      <c r="A68" s="27" t="str">
        <f>Månedsbudget!A60</f>
        <v>Lån Totalt</v>
      </c>
      <c r="B68" s="138">
        <f>SUM(B66:B67)</f>
        <v>0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x14ac:dyDescent="0.2">
      <c r="A69" s="67" t="s">
        <v>20</v>
      </c>
      <c r="B69" s="118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</row>
    <row r="70" spans="1:13" x14ac:dyDescent="0.2">
      <c r="A70" s="27" t="str">
        <f>Månedsbudget!A62</f>
        <v>Diverse</v>
      </c>
      <c r="B70" s="3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1:13" s="146" customFormat="1" x14ac:dyDescent="0.2">
      <c r="A71" s="153" t="str">
        <f>Månedsbudget!A63</f>
        <v>Livsmedel</v>
      </c>
      <c r="B71" s="111">
        <f>Månedsbudget!N63</f>
        <v>0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x14ac:dyDescent="0.2">
      <c r="A72" s="153" t="str">
        <f>Månedsbudget!A65</f>
        <v>Förbrukningsvaror</v>
      </c>
      <c r="B72" s="24">
        <f>Månedsbudget!N65</f>
        <v>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x14ac:dyDescent="0.2">
      <c r="A73" s="153" t="str">
        <f>Månedsbudget!A68</f>
        <v>Övrigt</v>
      </c>
      <c r="B73" s="111">
        <f>Månedsbudget!N68</f>
        <v>0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spans="1:13" x14ac:dyDescent="0.2">
      <c r="A74" s="27" t="str">
        <f>Månedsbudget!A69</f>
        <v>Diverse Totalt</v>
      </c>
      <c r="B74" s="138">
        <f>SUM(B71:B73)</f>
        <v>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</row>
    <row r="75" spans="1:13" x14ac:dyDescent="0.2">
      <c r="A75" s="38" t="s">
        <v>20</v>
      </c>
      <c r="B75" s="119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39"/>
    </row>
    <row r="76" spans="1:13" s="146" customFormat="1" ht="15" x14ac:dyDescent="0.2">
      <c r="A76" s="41" t="str">
        <f>Månedsbudget!A71</f>
        <v>Utgifter Totalt</v>
      </c>
      <c r="B76" s="138" t="e">
        <f>B24+B33+B38+B47+B55+B63+B68+B74</f>
        <v>#REF!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1"/>
    </row>
    <row r="77" spans="1:13" x14ac:dyDescent="0.2">
      <c r="A77" s="69"/>
      <c r="B77" s="12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1:13" x14ac:dyDescent="0.2">
      <c r="A78" s="130"/>
      <c r="B78" s="10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3" ht="15" x14ac:dyDescent="0.2">
      <c r="A79" s="121" t="s">
        <v>3</v>
      </c>
      <c r="B79" s="149" t="e">
        <f>B8-B76</f>
        <v>#REF!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1:13" ht="14.25" x14ac:dyDescent="0.2">
      <c r="A80" s="101"/>
      <c r="B80" s="95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1:13" s="99" customFormat="1" ht="14.25" x14ac:dyDescent="0.2">
      <c r="A81" s="101"/>
      <c r="B81" s="96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</row>
    <row r="82" spans="1:13" s="142" customFormat="1" x14ac:dyDescent="0.2">
      <c r="A82" s="97"/>
      <c r="B82" s="97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s="99" customFormat="1" ht="14.25" x14ac:dyDescent="0.2">
      <c r="A83" s="98"/>
      <c r="B83" s="98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s="142" customFormat="1" x14ac:dyDescent="0.2">
      <c r="A84" s="98"/>
      <c r="B84" s="9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1:13" x14ac:dyDescent="0.2"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ht="14.25" x14ac:dyDescent="0.2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ht="14.25" x14ac:dyDescent="0.2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4.25" x14ac:dyDescent="0.2"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</sheetData>
  <phoneticPr fontId="0" type="noConversion"/>
  <printOptions horizontalCentered="1" verticalCentered="1"/>
  <pageMargins left="0.19685039370078741" right="0.19685039370078741" top="0.78740157480314965" bottom="0.19685039370078741" header="0.39370078740157483" footer="0.19685039370078741"/>
  <pageSetup paperSize="9" scale="50" orientation="portrait" cellComments="atEnd" horizontalDpi="300" verticalDpi="300" r:id="rId1"/>
  <headerFooter alignWithMargins="0">
    <oddFooter>&amp;L&amp;"Arial,Fed"&amp;11ØkonomiGuiden&amp;RFebruar  2003</oddFooter>
  </headerFooter>
  <ignoredErrors>
    <ignoredError sqref="B4:B7 B13:B23 B27:B32 B36:B37 B41:B46 B58:B62 B66:B67 B71:B73 A4:A8 A11:A24 A26:A33 A35:A38 A40:A47 A49:A55 A57:A63 A65:A68 A70:A74 A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Månedsbudget</vt:lpstr>
      <vt:lpstr>Årsoversigt</vt:lpstr>
      <vt:lpstr>Månedsbudget!Utskriftsområde</vt:lpstr>
      <vt:lpstr>Årsoversigt!Utskriftsområde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Privatbudget</dc:title>
  <dc:subject>Privatøkonomi</dc:subject>
  <dc:creator>ØkonomiGuiden - NBC Gruppen</dc:creator>
  <cp:lastModifiedBy>se-bil</cp:lastModifiedBy>
  <cp:lastPrinted>2004-02-27T14:35:20Z</cp:lastPrinted>
  <dcterms:created xsi:type="dcterms:W3CDTF">2001-05-18T00:29:33Z</dcterms:created>
  <dcterms:modified xsi:type="dcterms:W3CDTF">2020-05-25T11:54:19Z</dcterms:modified>
  <cp:category>Økonomi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